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35.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4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40.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Default Extension="bin" ContentType="application/vnd.openxmlformats-officedocument.spreadsheetml.printerSettings"/>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7" rupBuild="4505"/>
  <workbookPr/>
  <bookViews>
    <workbookView xWindow="-120" yWindow="-120" windowWidth="25440" windowHeight="15540" tabRatio="897" firstSheet="29" activeTab="40"/>
  </bookViews>
  <sheets>
    <sheet name="ΕΞΩΦΥΛΛΟ (2)" sheetId="36" r:id="rId1"/>
    <sheet name="ΚΤΙΡΙΑΚΑ" sheetId="2" r:id="rId2"/>
    <sheet name="ΑΚΙΝΗΤΑ" sheetId="4" r:id="rId3"/>
    <sheet name="ΕΞΟΠΛΙΣΜΟΣ" sheetId="11" r:id="rId4"/>
    <sheet name="ΟΧΗΜΑΤΑ ΕΙΔΙΚ. ΤΥΠΟΥ" sheetId="23" r:id="rId5"/>
    <sheet name="ΟΧΗΜΑΤΑ" sheetId="22" r:id="rId6"/>
    <sheet name="ΠΙΣΤΟΠ. ΠΟΙΟΤΗΤΑΣ" sheetId="16" r:id="rId7"/>
    <sheet name="ΕΞΟΠΛ. ΕΠΙΧΕΙΡ." sheetId="13" r:id="rId8"/>
    <sheet name="ΣΥΣΤ ΑΣΦΑΛΕΙΑΣ" sheetId="47" r:id="rId9"/>
    <sheet name="ΓΕΝ ΔΑΠ ΕΓΚ ΚΑΙ ΕΞΟΠΛ" sheetId="39" r:id="rId10"/>
    <sheet name="ΛΟΓΙΣΜΙΚΟ" sheetId="42" r:id="rId11"/>
    <sheet name="ΕΝΕΡΓ. ΠΡΟΒΟΛ. ΠΡΟΩΘ." sheetId="18" r:id="rId12"/>
    <sheet name="ΣΥΝΔΕΣΗ ΜΕ Ο.Κ.Ω" sheetId="45" r:id="rId13"/>
    <sheet name="ΑΣΦΑΛ. ΣΥΜΒΟΛ." sheetId="25" r:id="rId14"/>
    <sheet name="ΑΜΟΙΒΕΣ ΠΡΟΣΩΠΙΚΟΥ" sheetId="37" r:id="rId15"/>
    <sheet name="ΧΩΡΟΙ ΠΡΟΒΟΛΗΣ, ΔΟΚΙΜΗΣ" sheetId="43" r:id="rId16"/>
    <sheet name="ΕΡΓΑΣΙΕΣ ΠΡΑΣΙΝΟΥ" sheetId="51" r:id="rId17"/>
    <sheet name="ΕΞΟΠΛ ΨΥΧΡ. ΕΚΘΛ." sheetId="52" r:id="rId18"/>
    <sheet name="ΕΙΔΙΚΟΣ ΕΞΟΠΛΙΣΜΟΣ" sheetId="41" r:id="rId19"/>
    <sheet name="ΟΙΚΙΣΚΟΣ 40ΤΜ" sheetId="7" r:id="rId20"/>
    <sheet name="ΕΡΓΑ ΠΡΑΣΙΝΟΥ.-ΔΙΑΚΟΣΜ." sheetId="6" r:id="rId21"/>
    <sheet name="ΕΞΟΠΛΙΣΜ. ΑΝΑΨΥΧΗΣ" sheetId="50" r:id="rId22"/>
    <sheet name="ΕΡΓ. ΠΡΑΣΙΝΟΥ" sheetId="53" r:id="rId23"/>
    <sheet name="ΜΕΛΕΤΕΣ - ΕΠΙΧ ΣΧΕΔΙΑ" sheetId="17" r:id="rId24"/>
    <sheet name="ΕΞΕΥΡΕΣΗ ΕΤΑΙΡΩΝ" sheetId="30" r:id="rId25"/>
    <sheet name="ΛΕΙΤΟΥΡΓ. ΟΡΓΑΝΩΣΗΣ ΣΥΝΕΡΓΑΣΙΑΣ" sheetId="31" r:id="rId26"/>
    <sheet name="ΜΗΧ, ΕΔΑΦΗ, ΛΟΙΠ. ΠΑΓΙΑ " sheetId="32" r:id="rId27"/>
    <sheet name="ΠΡΟΣΩΠ. ΓΙΑ ΥΛΟΠ. ΕΠΕΝΔ." sheetId="24" r:id="rId28"/>
    <sheet name="ΠΡΟΩΘ. ΑΠΟΤ. ΕΠΙΧ. ΣΧΕΔΙΟΥ" sheetId="44" r:id="rId29"/>
    <sheet name="ΔΙΠΛ ΕΥΡΕΣΙΤ" sheetId="38" r:id="rId30"/>
    <sheet name="ΕΡΓΑΣΤΗΡΙΑ" sheetId="48" r:id="rId31"/>
    <sheet name="ΣΥΣΤΑΣΗ ΦΟΡΕΑ" sheetId="55" r:id="rId32"/>
    <sheet name="ΟΙΚΙΣΚΟΣ 20ΤΜ " sheetId="54" r:id="rId33"/>
    <sheet name="ΧΩΡΟΙ ΠΡΟΒΟΛΗΣ_ΔΟΚΙΜΗΣ" sheetId="56" r:id="rId34"/>
    <sheet name="ΕΡΓΑΣΙΕΣ_ΠΡΑΣΙΝΟΥ" sheetId="57" r:id="rId35"/>
    <sheet name="ΕΞΟΠΛ_ΨΥΧΡ. ΕΚΘΛ." sheetId="58" r:id="rId36"/>
    <sheet name="ΕΔΙΚΟΣ_ΕΞΟΠΛΙΣΜΟΣ" sheetId="60" r:id="rId37"/>
    <sheet name="ΟΙΚΙΣΚΟΣ_40ΤΜ" sheetId="61" r:id="rId38"/>
    <sheet name="ΕΡΓΑ_ΠΡΑΣΙΝΟΥ" sheetId="62" r:id="rId39"/>
    <sheet name="ΕΞΟΠΛ_ΑΝΑΨΥΧΗΣ" sheetId="59" r:id="rId40"/>
    <sheet name="ΣΥΝΟΛΑ" sheetId="35" r:id="rId41"/>
  </sheets>
  <definedNames>
    <definedName name="_xlnm.Print_Area" localSheetId="0">'ΕΞΩΦΥΛΛΟ (2)'!$A$1:$I$12</definedName>
  </definedNames>
  <calcPr calcId="124519"/>
  <extLst xmlns:x15="http://schemas.microsoft.com/office/spreadsheetml/2010/11/main">
    <ext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30" i="35"/>
  <c r="E49"/>
  <c r="D49"/>
  <c r="C49"/>
  <c r="E48"/>
  <c r="D48"/>
  <c r="C48"/>
  <c r="E47"/>
  <c r="D47"/>
  <c r="C47"/>
  <c r="E46"/>
  <c r="D46"/>
  <c r="C46"/>
  <c r="E45"/>
  <c r="D45"/>
  <c r="C45"/>
  <c r="E44"/>
  <c r="D44"/>
  <c r="C44"/>
  <c r="E43"/>
  <c r="D43"/>
  <c r="C43"/>
  <c r="E42"/>
  <c r="D42"/>
  <c r="C42"/>
  <c r="H7" i="59" l="1"/>
  <c r="G7"/>
  <c r="F7"/>
  <c r="F6"/>
  <c r="G6" s="1"/>
  <c r="G5"/>
  <c r="H5" s="1"/>
  <c r="F5"/>
  <c r="G8" i="62"/>
  <c r="F8"/>
  <c r="H7"/>
  <c r="G7"/>
  <c r="F7"/>
  <c r="G6"/>
  <c r="F6"/>
  <c r="H6" s="1"/>
  <c r="H5"/>
  <c r="G5"/>
  <c r="F5"/>
  <c r="F7" i="61"/>
  <c r="G7" s="1"/>
  <c r="H7" s="1"/>
  <c r="G6"/>
  <c r="F6"/>
  <c r="F8" s="1"/>
  <c r="H5"/>
  <c r="G5"/>
  <c r="F5"/>
  <c r="H7" i="60"/>
  <c r="G7"/>
  <c r="F7"/>
  <c r="F6"/>
  <c r="F8" s="1"/>
  <c r="H5"/>
  <c r="G5"/>
  <c r="F5"/>
  <c r="H7" i="58"/>
  <c r="G7"/>
  <c r="F7"/>
  <c r="H6"/>
  <c r="H8" s="1"/>
  <c r="G6"/>
  <c r="G8" s="1"/>
  <c r="F6"/>
  <c r="F8" s="1"/>
  <c r="H5"/>
  <c r="G5"/>
  <c r="F5"/>
  <c r="H7" i="57"/>
  <c r="G7"/>
  <c r="F7"/>
  <c r="F6"/>
  <c r="G6" s="1"/>
  <c r="H5"/>
  <c r="G5"/>
  <c r="F5"/>
  <c r="F7" i="56"/>
  <c r="G7" s="1"/>
  <c r="F6"/>
  <c r="G6" s="1"/>
  <c r="F5"/>
  <c r="F8" s="1"/>
  <c r="H18" i="11"/>
  <c r="G18"/>
  <c r="G11"/>
  <c r="F11"/>
  <c r="H11" s="1"/>
  <c r="F10"/>
  <c r="G10" s="1"/>
  <c r="G9"/>
  <c r="F9"/>
  <c r="H9" s="1"/>
  <c r="F8"/>
  <c r="G8" s="1"/>
  <c r="G7"/>
  <c r="F7"/>
  <c r="H7" s="1"/>
  <c r="F18"/>
  <c r="F13"/>
  <c r="G13" s="1"/>
  <c r="G12"/>
  <c r="F12"/>
  <c r="H12" s="1"/>
  <c r="F6"/>
  <c r="G6" s="1"/>
  <c r="F15"/>
  <c r="F14"/>
  <c r="G14" s="1"/>
  <c r="G5"/>
  <c r="F5"/>
  <c r="H5" s="1"/>
  <c r="F8" i="59" l="1"/>
  <c r="H6"/>
  <c r="H8" s="1"/>
  <c r="G8"/>
  <c r="H8" i="62"/>
  <c r="G8" i="61"/>
  <c r="H6"/>
  <c r="H8" s="1"/>
  <c r="G6" i="60"/>
  <c r="G8" i="57"/>
  <c r="F8"/>
  <c r="H6"/>
  <c r="H8" s="1"/>
  <c r="H7" i="56"/>
  <c r="G5"/>
  <c r="G8" s="1"/>
  <c r="H6"/>
  <c r="H8" i="11"/>
  <c r="H10"/>
  <c r="H6"/>
  <c r="H13"/>
  <c r="H14"/>
  <c r="G15"/>
  <c r="H15" s="1"/>
  <c r="F5" i="55"/>
  <c r="F6"/>
  <c r="F5" i="48"/>
  <c r="F6"/>
  <c r="D40" i="35"/>
  <c r="E40"/>
  <c r="B38"/>
  <c r="F7" i="55"/>
  <c r="F8" s="1"/>
  <c r="C38" i="35" s="1"/>
  <c r="G6" i="55"/>
  <c r="H6" s="1"/>
  <c r="G5"/>
  <c r="H5" s="1"/>
  <c r="D28" i="35"/>
  <c r="E28"/>
  <c r="D30"/>
  <c r="E30"/>
  <c r="D31"/>
  <c r="E31"/>
  <c r="D32"/>
  <c r="E32"/>
  <c r="D33"/>
  <c r="E33"/>
  <c r="D34"/>
  <c r="E34"/>
  <c r="D35"/>
  <c r="E35"/>
  <c r="B37"/>
  <c r="C35"/>
  <c r="C34"/>
  <c r="C33"/>
  <c r="C32"/>
  <c r="C31"/>
  <c r="B36"/>
  <c r="B35"/>
  <c r="B34"/>
  <c r="B33"/>
  <c r="B32"/>
  <c r="B31"/>
  <c r="C30"/>
  <c r="C40"/>
  <c r="B40"/>
  <c r="C28"/>
  <c r="B28"/>
  <c r="D13"/>
  <c r="E13"/>
  <c r="D14"/>
  <c r="E14"/>
  <c r="D15"/>
  <c r="E15"/>
  <c r="D16"/>
  <c r="E16"/>
  <c r="D17"/>
  <c r="E17"/>
  <c r="D19"/>
  <c r="E19"/>
  <c r="D20"/>
  <c r="E20"/>
  <c r="D21"/>
  <c r="E21"/>
  <c r="D23"/>
  <c r="E23"/>
  <c r="D25"/>
  <c r="E25"/>
  <c r="D26"/>
  <c r="E26"/>
  <c r="C26"/>
  <c r="B26"/>
  <c r="C25"/>
  <c r="B25"/>
  <c r="B24"/>
  <c r="C23"/>
  <c r="B23"/>
  <c r="C21"/>
  <c r="B21"/>
  <c r="C20"/>
  <c r="B20"/>
  <c r="C19"/>
  <c r="B19"/>
  <c r="F5" i="37"/>
  <c r="H5" s="1"/>
  <c r="H8" s="1"/>
  <c r="H7"/>
  <c r="B17" i="35"/>
  <c r="C16"/>
  <c r="B16"/>
  <c r="C15"/>
  <c r="B15"/>
  <c r="C14"/>
  <c r="B14"/>
  <c r="D12"/>
  <c r="E12"/>
  <c r="C13"/>
  <c r="B13"/>
  <c r="C12"/>
  <c r="B12"/>
  <c r="D8"/>
  <c r="E8"/>
  <c r="D9"/>
  <c r="E9"/>
  <c r="D10"/>
  <c r="E10"/>
  <c r="D11"/>
  <c r="E11"/>
  <c r="C11"/>
  <c r="B11"/>
  <c r="C10"/>
  <c r="B10"/>
  <c r="C9"/>
  <c r="B9"/>
  <c r="C8"/>
  <c r="B8"/>
  <c r="D7"/>
  <c r="E7"/>
  <c r="C7"/>
  <c r="B7"/>
  <c r="B6"/>
  <c r="B5"/>
  <c r="G8" i="60" l="1"/>
  <c r="H6"/>
  <c r="H8" s="1"/>
  <c r="H5" i="56"/>
  <c r="H8" s="1"/>
  <c r="G7" i="55"/>
  <c r="G8" s="1"/>
  <c r="D38" i="35" s="1"/>
  <c r="F7" i="54"/>
  <c r="G7" s="1"/>
  <c r="G6"/>
  <c r="F6"/>
  <c r="H6" s="1"/>
  <c r="F5"/>
  <c r="F8" s="1"/>
  <c r="F7" i="53"/>
  <c r="G7" s="1"/>
  <c r="G6"/>
  <c r="F6"/>
  <c r="H6" s="1"/>
  <c r="F5"/>
  <c r="F8" s="1"/>
  <c r="H7" i="55" l="1"/>
  <c r="H8" s="1"/>
  <c r="E38" i="35" s="1"/>
  <c r="H7" i="54"/>
  <c r="G5"/>
  <c r="G8" s="1"/>
  <c r="H7" i="53"/>
  <c r="G5"/>
  <c r="G8" s="1"/>
  <c r="F7" i="52"/>
  <c r="F6"/>
  <c r="G6" s="1"/>
  <c r="H6" s="1"/>
  <c r="G5"/>
  <c r="F5"/>
  <c r="F7" i="51"/>
  <c r="F6"/>
  <c r="G6" s="1"/>
  <c r="H6" s="1"/>
  <c r="G5"/>
  <c r="F5"/>
  <c r="F7" i="50"/>
  <c r="F6"/>
  <c r="G6" s="1"/>
  <c r="F5"/>
  <c r="F8" s="1"/>
  <c r="F7" i="48"/>
  <c r="G6"/>
  <c r="H6" s="1"/>
  <c r="F7" i="47"/>
  <c r="F6"/>
  <c r="G6" s="1"/>
  <c r="F5"/>
  <c r="F8" s="1"/>
  <c r="F7" i="45"/>
  <c r="F6"/>
  <c r="G6" s="1"/>
  <c r="F5"/>
  <c r="F8" s="1"/>
  <c r="F7" i="44"/>
  <c r="F6"/>
  <c r="G6" s="1"/>
  <c r="F5"/>
  <c r="F7" i="43"/>
  <c r="F6"/>
  <c r="G6" s="1"/>
  <c r="F5"/>
  <c r="F8" s="1"/>
  <c r="F7" i="42"/>
  <c r="F6"/>
  <c r="G6" s="1"/>
  <c r="F5"/>
  <c r="F8" s="1"/>
  <c r="F7" i="41"/>
  <c r="F6"/>
  <c r="G6" s="1"/>
  <c r="H6" s="1"/>
  <c r="G5"/>
  <c r="F5"/>
  <c r="H5" s="1"/>
  <c r="G7" i="39"/>
  <c r="F7"/>
  <c r="F6"/>
  <c r="G6" s="1"/>
  <c r="F5"/>
  <c r="F7" i="38"/>
  <c r="F6"/>
  <c r="G6" s="1"/>
  <c r="H6" s="1"/>
  <c r="F5"/>
  <c r="G5" s="1"/>
  <c r="H5" s="1"/>
  <c r="F7" i="37"/>
  <c r="F6"/>
  <c r="F8"/>
  <c r="C17" i="35" s="1"/>
  <c r="H5" i="54" l="1"/>
  <c r="H8" s="1"/>
  <c r="H5" i="53"/>
  <c r="H8" s="1"/>
  <c r="H7" i="42"/>
  <c r="F8" i="39"/>
  <c r="H7"/>
  <c r="G7" i="42"/>
  <c r="F8" i="44"/>
  <c r="F8" i="48"/>
  <c r="C37" i="35" s="1"/>
  <c r="F8" i="52"/>
  <c r="G7"/>
  <c r="H7" s="1"/>
  <c r="H5"/>
  <c r="G7" i="51"/>
  <c r="G8" s="1"/>
  <c r="H5"/>
  <c r="F8"/>
  <c r="G7" i="50"/>
  <c r="H7" s="1"/>
  <c r="H5"/>
  <c r="G5"/>
  <c r="H6"/>
  <c r="G7" i="48"/>
  <c r="H7" s="1"/>
  <c r="G5"/>
  <c r="G7" i="47"/>
  <c r="H7" s="1"/>
  <c r="H5"/>
  <c r="G5"/>
  <c r="H6"/>
  <c r="G7" i="45"/>
  <c r="H7" s="1"/>
  <c r="H5"/>
  <c r="G5"/>
  <c r="H6"/>
  <c r="G7" i="44"/>
  <c r="H7" s="1"/>
  <c r="G5"/>
  <c r="H6"/>
  <c r="G7" i="43"/>
  <c r="H7" s="1"/>
  <c r="G5"/>
  <c r="H6"/>
  <c r="G5" i="42"/>
  <c r="H6"/>
  <c r="G8" i="41"/>
  <c r="G7"/>
  <c r="H7" s="1"/>
  <c r="H8" s="1"/>
  <c r="F8"/>
  <c r="G5" i="39"/>
  <c r="H6"/>
  <c r="G7" i="38"/>
  <c r="G8" s="1"/>
  <c r="D36" i="35" s="1"/>
  <c r="F8" i="38"/>
  <c r="C36" i="35" s="1"/>
  <c r="H6" i="37"/>
  <c r="F7" i="32"/>
  <c r="G7" s="1"/>
  <c r="H7" s="1"/>
  <c r="F6"/>
  <c r="G6" s="1"/>
  <c r="H6" s="1"/>
  <c r="F5"/>
  <c r="F7" i="31"/>
  <c r="F6"/>
  <c r="F5"/>
  <c r="F8" s="1"/>
  <c r="F7" i="30"/>
  <c r="G7" s="1"/>
  <c r="H7" s="1"/>
  <c r="G6"/>
  <c r="H6" s="1"/>
  <c r="F6"/>
  <c r="F5"/>
  <c r="F7" i="25"/>
  <c r="F6"/>
  <c r="F5"/>
  <c r="F8" s="1"/>
  <c r="F7" i="24"/>
  <c r="G7" s="1"/>
  <c r="G6"/>
  <c r="F6"/>
  <c r="F5"/>
  <c r="F7" i="23"/>
  <c r="G7" s="1"/>
  <c r="H7" s="1"/>
  <c r="G6"/>
  <c r="H6" s="1"/>
  <c r="F6"/>
  <c r="F5"/>
  <c r="F7" i="22"/>
  <c r="F6"/>
  <c r="F5"/>
  <c r="F7" i="18"/>
  <c r="F6"/>
  <c r="F5"/>
  <c r="F7" i="17"/>
  <c r="G7" s="1"/>
  <c r="H7" s="1"/>
  <c r="F6"/>
  <c r="G6" s="1"/>
  <c r="H6" s="1"/>
  <c r="F5"/>
  <c r="F7" i="16"/>
  <c r="G7" s="1"/>
  <c r="H7" s="1"/>
  <c r="F6"/>
  <c r="G6" s="1"/>
  <c r="H6" s="1"/>
  <c r="F5"/>
  <c r="F7" i="13"/>
  <c r="F6"/>
  <c r="F5"/>
  <c r="F17" i="11"/>
  <c r="G17" s="1"/>
  <c r="H17" s="1"/>
  <c r="F16"/>
  <c r="G16" s="1"/>
  <c r="H16" s="1"/>
  <c r="F7" i="7"/>
  <c r="G7" s="1"/>
  <c r="H7" s="1"/>
  <c r="G6"/>
  <c r="H6" s="1"/>
  <c r="F6"/>
  <c r="F5"/>
  <c r="F7" i="6"/>
  <c r="G7" s="1"/>
  <c r="H7" s="1"/>
  <c r="G6"/>
  <c r="H6" s="1"/>
  <c r="F6"/>
  <c r="F5"/>
  <c r="F7" i="4"/>
  <c r="F6"/>
  <c r="H7" i="51" l="1"/>
  <c r="F8" i="13"/>
  <c r="F8" i="18"/>
  <c r="F8" i="22"/>
  <c r="H6" i="24"/>
  <c r="H7" i="38"/>
  <c r="H8" s="1"/>
  <c r="E36" i="35" s="1"/>
  <c r="G8" i="52"/>
  <c r="H8"/>
  <c r="H8" i="51"/>
  <c r="H8" i="50"/>
  <c r="G8"/>
  <c r="G8" i="48"/>
  <c r="D37" i="35" s="1"/>
  <c r="H5" i="48"/>
  <c r="H8" s="1"/>
  <c r="E37" i="35" s="1"/>
  <c r="H8" i="47"/>
  <c r="G8"/>
  <c r="H8" i="45"/>
  <c r="G8"/>
  <c r="H5" i="44"/>
  <c r="H8" s="1"/>
  <c r="G8"/>
  <c r="H5" i="43"/>
  <c r="H8" s="1"/>
  <c r="G8"/>
  <c r="H5" i="42"/>
  <c r="H8" s="1"/>
  <c r="G8"/>
  <c r="G8" i="39"/>
  <c r="H5"/>
  <c r="H8" s="1"/>
  <c r="G5" i="32"/>
  <c r="G8" s="1"/>
  <c r="F8"/>
  <c r="H6" i="31"/>
  <c r="G7"/>
  <c r="H7" s="1"/>
  <c r="G6"/>
  <c r="G5"/>
  <c r="G5" i="30"/>
  <c r="G8" s="1"/>
  <c r="F8"/>
  <c r="G7" i="25"/>
  <c r="H7" s="1"/>
  <c r="G6"/>
  <c r="H6" s="1"/>
  <c r="G5"/>
  <c r="H7" i="24"/>
  <c r="G5"/>
  <c r="G8" s="1"/>
  <c r="F8"/>
  <c r="G5" i="23"/>
  <c r="G8" s="1"/>
  <c r="F8"/>
  <c r="H7" i="22"/>
  <c r="G7"/>
  <c r="G6"/>
  <c r="H6" s="1"/>
  <c r="G5"/>
  <c r="H6" i="18"/>
  <c r="G7"/>
  <c r="H7" s="1"/>
  <c r="G6"/>
  <c r="G5"/>
  <c r="G5" i="17"/>
  <c r="G8" s="1"/>
  <c r="F8"/>
  <c r="G5" i="16"/>
  <c r="G8" s="1"/>
  <c r="F8"/>
  <c r="H7" i="13"/>
  <c r="G7"/>
  <c r="G6"/>
  <c r="H6" s="1"/>
  <c r="G5"/>
  <c r="D6" i="35"/>
  <c r="C6"/>
  <c r="G5" i="7"/>
  <c r="G8" s="1"/>
  <c r="F8"/>
  <c r="G5" i="6"/>
  <c r="G8" s="1"/>
  <c r="F8"/>
  <c r="G7" i="4"/>
  <c r="H7" s="1"/>
  <c r="G6"/>
  <c r="H6" s="1"/>
  <c r="H169" i="2"/>
  <c r="H168"/>
  <c r="H167"/>
  <c r="H166"/>
  <c r="H165"/>
  <c r="H164"/>
  <c r="H163"/>
  <c r="H162"/>
  <c r="H161"/>
  <c r="H160"/>
  <c r="H159"/>
  <c r="H158"/>
  <c r="H157"/>
  <c r="H156"/>
  <c r="H155"/>
  <c r="H154"/>
  <c r="H153"/>
  <c r="H152"/>
  <c r="H151"/>
  <c r="H150"/>
  <c r="H149"/>
  <c r="H148"/>
  <c r="H147"/>
  <c r="H146"/>
  <c r="H145"/>
  <c r="H144"/>
  <c r="H143"/>
  <c r="H142"/>
  <c r="H141"/>
  <c r="H140"/>
  <c r="H139"/>
  <c r="H138"/>
  <c r="H137"/>
  <c r="H136"/>
  <c r="H135"/>
  <c r="H134"/>
  <c r="H133"/>
  <c r="H132"/>
  <c r="H131"/>
  <c r="H130"/>
  <c r="H129"/>
  <c r="H128"/>
  <c r="H127"/>
  <c r="H126"/>
  <c r="H125"/>
  <c r="H124"/>
  <c r="H123"/>
  <c r="H122"/>
  <c r="H121"/>
  <c r="H120"/>
  <c r="H119"/>
  <c r="H118"/>
  <c r="H117"/>
  <c r="H116"/>
  <c r="H115"/>
  <c r="H114"/>
  <c r="H113"/>
  <c r="H112"/>
  <c r="H111"/>
  <c r="H110"/>
  <c r="H109"/>
  <c r="H108"/>
  <c r="H107"/>
  <c r="H106"/>
  <c r="H105"/>
  <c r="H104"/>
  <c r="H103"/>
  <c r="H102"/>
  <c r="H101"/>
  <c r="H100"/>
  <c r="H99"/>
  <c r="H98"/>
  <c r="H97"/>
  <c r="H96"/>
  <c r="H95"/>
  <c r="H94"/>
  <c r="H93"/>
  <c r="H92"/>
  <c r="H91"/>
  <c r="H90"/>
  <c r="H89"/>
  <c r="H88"/>
  <c r="H87"/>
  <c r="H86"/>
  <c r="H85"/>
  <c r="H84"/>
  <c r="H83"/>
  <c r="H82"/>
  <c r="H81"/>
  <c r="H80"/>
  <c r="H79"/>
  <c r="H78"/>
  <c r="H77"/>
  <c r="H76"/>
  <c r="H75"/>
  <c r="H74"/>
  <c r="H73"/>
  <c r="H72"/>
  <c r="H71"/>
  <c r="H70"/>
  <c r="H69"/>
  <c r="H68"/>
  <c r="H67"/>
  <c r="H66"/>
  <c r="H65"/>
  <c r="H64"/>
  <c r="H63"/>
  <c r="H62"/>
  <c r="H61"/>
  <c r="H60"/>
  <c r="H59"/>
  <c r="H58"/>
  <c r="H57"/>
  <c r="H56"/>
  <c r="H55"/>
  <c r="H54"/>
  <c r="H53"/>
  <c r="H52"/>
  <c r="H51"/>
  <c r="H50"/>
  <c r="H49"/>
  <c r="H48"/>
  <c r="H47"/>
  <c r="H46"/>
  <c r="H45"/>
  <c r="H44"/>
  <c r="H43"/>
  <c r="H42"/>
  <c r="H41"/>
  <c r="H40"/>
  <c r="H39"/>
  <c r="H38"/>
  <c r="H37"/>
  <c r="H36"/>
  <c r="H35"/>
  <c r="H34"/>
  <c r="H33"/>
  <c r="H32"/>
  <c r="H31"/>
  <c r="H30"/>
  <c r="H29"/>
  <c r="H28"/>
  <c r="H27"/>
  <c r="H26"/>
  <c r="H25"/>
  <c r="H24"/>
  <c r="H23"/>
  <c r="H22"/>
  <c r="H21"/>
  <c r="H20"/>
  <c r="H19"/>
  <c r="H18"/>
  <c r="H17"/>
  <c r="H16"/>
  <c r="H15"/>
  <c r="H14"/>
  <c r="H13"/>
  <c r="H12"/>
  <c r="H11"/>
  <c r="H10"/>
  <c r="H9"/>
  <c r="H8"/>
  <c r="H7"/>
  <c r="H6"/>
  <c r="H5"/>
  <c r="H4"/>
  <c r="H3"/>
  <c r="H170" l="1"/>
  <c r="H5" i="32"/>
  <c r="H8" s="1"/>
  <c r="G8" i="31"/>
  <c r="H5"/>
  <c r="H8" s="1"/>
  <c r="H5" i="30"/>
  <c r="H8" s="1"/>
  <c r="G8" i="25"/>
  <c r="H5"/>
  <c r="H8" s="1"/>
  <c r="H5" i="24"/>
  <c r="H8" s="1"/>
  <c r="H5" i="23"/>
  <c r="H8" s="1"/>
  <c r="G8" i="22"/>
  <c r="H5"/>
  <c r="H8" s="1"/>
  <c r="G8" i="18"/>
  <c r="H5"/>
  <c r="H8" s="1"/>
  <c r="H5" i="17"/>
  <c r="H8" s="1"/>
  <c r="H5" i="16"/>
  <c r="H8" s="1"/>
  <c r="G8" i="13"/>
  <c r="H5"/>
  <c r="H8" s="1"/>
  <c r="E6" i="35"/>
  <c r="H5" i="7"/>
  <c r="H8" s="1"/>
  <c r="H5" i="6"/>
  <c r="H8" s="1"/>
  <c r="H171" i="2" l="1"/>
  <c r="H172" s="1"/>
  <c r="F5" i="4"/>
  <c r="G5" l="1"/>
  <c r="G8" s="1"/>
  <c r="D5" i="35" s="1"/>
  <c r="F8" i="4"/>
  <c r="C5" i="35" s="1"/>
  <c r="H5" i="4" l="1"/>
  <c r="H8" s="1"/>
  <c r="E5" i="35" s="1"/>
</calcChain>
</file>

<file path=xl/sharedStrings.xml><?xml version="1.0" encoding="utf-8"?>
<sst xmlns="http://schemas.openxmlformats.org/spreadsheetml/2006/main" count="939" uniqueCount="443">
  <si>
    <t>Α/Α</t>
  </si>
  <si>
    <t>ΠΕΡΙΓΡΑΦΗ ΕΞΟΠΛΙΣΜΟΥ</t>
  </si>
  <si>
    <t xml:space="preserve">ΠΟΣΟΤΗΤΑ </t>
  </si>
  <si>
    <t>ΤΙΜΗ ΜΟΝΑΔΑΣ</t>
  </si>
  <si>
    <t>ΚΟΣΤΟΣ</t>
  </si>
  <si>
    <t>ΦΠΑ</t>
  </si>
  <si>
    <t>ΣΥΝΟΛΙΚΟ ΚΟΣΤΟΣ</t>
  </si>
  <si>
    <t>(Είδος, τύπος, τεχνικά χαρακτηριστικά)</t>
  </si>
  <si>
    <t>ΣΥΝΟΛΟ</t>
  </si>
  <si>
    <t>ΠΡΟΥΠΟΛΟΓΙΣΜΟΣ ΚΤΙΡΙΑΚΩΝ ΕΡΓΑΣΙΩΝ</t>
  </si>
  <si>
    <t>ΟΜΑΔΑ ΕΡΓΑΣΙΩΝ</t>
  </si>
  <si>
    <t>ΚΑΤΗΓΟΡΙΑ ΔΑΠΑΝΗΣ</t>
  </si>
  <si>
    <t>ΕΙΔΟΣ ΕΡΓΑΣΙΑΣ</t>
  </si>
  <si>
    <t>Μ.Μ.</t>
  </si>
  <si>
    <t>ΤΙΜΗ ΜΟΝΑΔΟΣ</t>
  </si>
  <si>
    <t>ΠΟΣΟΤΗΤΑ</t>
  </si>
  <si>
    <t>ΟΜΑΔΑ Α</t>
  </si>
  <si>
    <t>ΕΡΓΑ 
ΥΠΟΔΟΜΗΣ</t>
  </si>
  <si>
    <t>Υ.01</t>
  </si>
  <si>
    <t>Ισοπεδώσεις-Διαμορφώσεις</t>
  </si>
  <si>
    <r>
      <t>μ</t>
    </r>
    <r>
      <rPr>
        <vertAlign val="superscript"/>
        <sz val="9"/>
        <rFont val="Calibri"/>
        <family val="2"/>
        <charset val="161"/>
      </rPr>
      <t>2</t>
    </r>
  </si>
  <si>
    <t>Υ.02</t>
  </si>
  <si>
    <t>Σύνδεση με δίκτυο ΔΕΗ *</t>
  </si>
  <si>
    <t>ΚΑ</t>
  </si>
  <si>
    <t>Υ.03</t>
  </si>
  <si>
    <t>Σύνδεση με δίκτυο ΟΤΕ *</t>
  </si>
  <si>
    <t>Υ.04</t>
  </si>
  <si>
    <t>Σύνδεση με δίκτυο ύδρευσης *</t>
  </si>
  <si>
    <t>Υ.05</t>
  </si>
  <si>
    <t>Σύνδεση με δίκτυο αποχέτευσης *</t>
  </si>
  <si>
    <t>Υ….</t>
  </si>
  <si>
    <t>Άλλο</t>
  </si>
  <si>
    <t>ΟΜΑΔΑ Β</t>
  </si>
  <si>
    <t>ΠΕΡΙΒΑΛΛΩΝ ΧΩΡΟΣ</t>
  </si>
  <si>
    <t>ΠΧ.01</t>
  </si>
  <si>
    <t>Περίφραξη * (θεμέλιο και τοιχείο 20*40εκ +κιγκλίδωμα ύψους 1,20μ.)</t>
  </si>
  <si>
    <t>μ</t>
  </si>
  <si>
    <t>ΠΧ.02</t>
  </si>
  <si>
    <t>Περίφραξη * (θεμέλιο και τοιχείο 20*40εκ + πάσαλοι με συρματόπλεγμα ύψους 1,80 μ.)</t>
  </si>
  <si>
    <t>ΠΧ.03</t>
  </si>
  <si>
    <t>Εσωτερική οδοποιία (ασφαλτος 10εκ)</t>
  </si>
  <si>
    <t>ΠΧ.04</t>
  </si>
  <si>
    <t>Αίθριος (αύλειος) χώρος *</t>
  </si>
  <si>
    <t>ΠΧ.05</t>
  </si>
  <si>
    <t>Χώρος πρασίνου *</t>
  </si>
  <si>
    <t>ΠΧ.06</t>
  </si>
  <si>
    <t>Υπαίθριος χώρος στάθμευσης *</t>
  </si>
  <si>
    <t>ΠΧ.07</t>
  </si>
  <si>
    <t>Σύστημα άρδευσης (μπεκ και νεροσταλλάκτες)*</t>
  </si>
  <si>
    <t>ΟΜΑΔΑ Γ</t>
  </si>
  <si>
    <t>ΧΩΜΑΤΟΥΡΓΙΚΑ</t>
  </si>
  <si>
    <t>01.01</t>
  </si>
  <si>
    <t>Γενικές εκσκαφές γαιώδεις -ημιβραχώδεις</t>
  </si>
  <si>
    <r>
      <t>μ</t>
    </r>
    <r>
      <rPr>
        <vertAlign val="superscript"/>
        <sz val="9"/>
        <color indexed="8"/>
        <rFont val="Calibri"/>
        <family val="2"/>
        <charset val="161"/>
      </rPr>
      <t>3</t>
    </r>
  </si>
  <si>
    <t>01.03</t>
  </si>
  <si>
    <t>Γενικές εκσκαφές βραχώδεις</t>
  </si>
  <si>
    <r>
      <t>μ</t>
    </r>
    <r>
      <rPr>
        <vertAlign val="superscript"/>
        <sz val="9"/>
        <rFont val="Calibri"/>
        <family val="2"/>
        <charset val="161"/>
      </rPr>
      <t>3</t>
    </r>
  </si>
  <si>
    <t>01.04</t>
  </si>
  <si>
    <t>Επιχώσεις με προιόντα εκσκαφής</t>
  </si>
  <si>
    <t xml:space="preserve">Ειδικές επιχώσεις </t>
  </si>
  <si>
    <t>ΚΑΘΑΙΡΕΣΕΙΣ</t>
  </si>
  <si>
    <t>02.01</t>
  </si>
  <si>
    <t>Καθαιρ.πλινθοδομής</t>
  </si>
  <si>
    <t>02.02</t>
  </si>
  <si>
    <t>Καθαιρ.αόπλου σκυροδέματος</t>
  </si>
  <si>
    <t>02.03</t>
  </si>
  <si>
    <t>Καθαιρ.οπλισμένου σκυροδέματο</t>
  </si>
  <si>
    <t>02.04</t>
  </si>
  <si>
    <t>Καθαιρ.επιχρησμάτων</t>
  </si>
  <si>
    <t>02.05</t>
  </si>
  <si>
    <t>Καθαιρ.τοίχων διά τη διαμόρφωση θυρών</t>
  </si>
  <si>
    <t>02.06</t>
  </si>
  <si>
    <t>Καθαιρ. Θυρών κ' παραθύρων (αλουμινίου, ξύλινων ή σιδηρών)</t>
  </si>
  <si>
    <t>τεμ</t>
  </si>
  <si>
    <t>02.07</t>
  </si>
  <si>
    <t>Καθαίρεση  λιθοδομής</t>
  </si>
  <si>
    <t>02.08</t>
  </si>
  <si>
    <t>Καθαίρεση δαπέδων εκ πλακών παντώς τύπου</t>
  </si>
  <si>
    <t>02.09</t>
  </si>
  <si>
    <t xml:space="preserve">Καθαίρεση επικεράμωσης </t>
  </si>
  <si>
    <t>02.10</t>
  </si>
  <si>
    <t>ΣΚΥΡΟΔΕΜΑΤΑ
(συμπεριλαμβάνεται η δαπάνη πρόμήθειας και τοποθέτησης :καλουπώματος, σιδερώματος, σκυροδέματος, άντλησης , εργοδοτικές εισφορές /μ3)</t>
  </si>
  <si>
    <t>03.01</t>
  </si>
  <si>
    <t>Οπλισμένο σκυρόδεμα (Ορεινές και απομακρυσμένες περιοχές -πχ. Αμμουλιανή)</t>
  </si>
  <si>
    <t>03.02</t>
  </si>
  <si>
    <t xml:space="preserve"> Οπλισμένο σκυρόδεμα                                                     </t>
  </si>
  <si>
    <t>03.02.1</t>
  </si>
  <si>
    <t xml:space="preserve">κατηγορίας C16/20 </t>
  </si>
  <si>
    <t>03.02.2</t>
  </si>
  <si>
    <t xml:space="preserve"> κατηγορίας C20/25</t>
  </si>
  <si>
    <t>03.02.3</t>
  </si>
  <si>
    <t xml:space="preserve"> κατηγορίας C30/37</t>
  </si>
  <si>
    <t>03.03</t>
  </si>
  <si>
    <t>Άοπλο σκυρόδεμα δαπέδων</t>
  </si>
  <si>
    <t>03.04</t>
  </si>
  <si>
    <t>Εξισωτικές στρώσεις (μέχρι 15εκ.)</t>
  </si>
  <si>
    <t>03.05</t>
  </si>
  <si>
    <t>Επιφάνειες εμφανους σκυροδέματος</t>
  </si>
  <si>
    <t>03.06</t>
  </si>
  <si>
    <t>Σενάζ δρομικά</t>
  </si>
  <si>
    <t>μ.μ.</t>
  </si>
  <si>
    <t>03.07</t>
  </si>
  <si>
    <t>Σενάζ μπατικά</t>
  </si>
  <si>
    <t>ΟΜΑΔΑ Δ</t>
  </si>
  <si>
    <t>ΤΟΙΧΟΠΟΙΪΕΣ
(συμπεριλαμβάνεται η δαπάνη πρόμήθειας και τοποθέτησης των υλικών, εργατική δαπάνη και  εργοδοτικές εισφορές /μ3)</t>
  </si>
  <si>
    <t>04.01</t>
  </si>
  <si>
    <t xml:space="preserve">Λιθοδομές με κοινούς λίθους </t>
  </si>
  <si>
    <r>
      <t>μ</t>
    </r>
    <r>
      <rPr>
        <vertAlign val="superscript"/>
        <sz val="9"/>
        <color indexed="8"/>
        <rFont val="Calibri"/>
        <family val="2"/>
        <charset val="161"/>
      </rPr>
      <t>2</t>
    </r>
  </si>
  <si>
    <t>04.02</t>
  </si>
  <si>
    <t>Λιθοδομές με λαξευτούς  λίθους</t>
  </si>
  <si>
    <t>04.03</t>
  </si>
  <si>
    <t>Αργολιθ/μές δι' ασβεστ/ματος</t>
  </si>
  <si>
    <t>04.04</t>
  </si>
  <si>
    <t>Πλινθοδομές δρομικές</t>
  </si>
  <si>
    <t>04.05</t>
  </si>
  <si>
    <t>Πλινθοδομές δρομικές με μπλόκια (μέχρι 15 εκ.)</t>
  </si>
  <si>
    <t>04.06</t>
  </si>
  <si>
    <t>Πλινθοδομές μπατικές</t>
  </si>
  <si>
    <t>04.07</t>
  </si>
  <si>
    <t>Τσιμεντολιθοδομές</t>
  </si>
  <si>
    <t>04.08</t>
  </si>
  <si>
    <t>Τοίχοι γυψοσανίδων απλοί</t>
  </si>
  <si>
    <t>04.09</t>
  </si>
  <si>
    <t>Τοίχοι γυψοσανίδων απο 2 πλευρές</t>
  </si>
  <si>
    <t>04.10</t>
  </si>
  <si>
    <t>Τοίχοι γυψοσανίδων με 2 γύψους ανά πλευρά</t>
  </si>
  <si>
    <t>Τοίχοι γυψοσανίδων απλοί (ανθυγρή γυψ/δα)</t>
  </si>
  <si>
    <t>Τοίχοι γυψοσανίδων απο 2 πλευρές  (ανθυγρή γυψ/δα)</t>
  </si>
  <si>
    <t>ΕΠΙΧΡΙΣΜΑΤΑ</t>
  </si>
  <si>
    <t>05.01</t>
  </si>
  <si>
    <t>Αβεστοκονιάματα τριπτά</t>
  </si>
  <si>
    <t>05.02</t>
  </si>
  <si>
    <t>Αβεστοκονιάματα τριπτά (με kourasanit)</t>
  </si>
  <si>
    <t>05.03</t>
  </si>
  <si>
    <t>Επιχρίσματα χωριάτικου τύπου</t>
  </si>
  <si>
    <t>05.04</t>
  </si>
  <si>
    <t>Ετοιμο επίχρισμα</t>
  </si>
  <si>
    <t>05.05</t>
  </si>
  <si>
    <t xml:space="preserve">Ετοιμο επίχρισμα θερμοπρόσοψης </t>
  </si>
  <si>
    <t>05.06</t>
  </si>
  <si>
    <t xml:space="preserve">Αρμολογήματα ακατέργαστων όψεων λιθοδομών  </t>
  </si>
  <si>
    <t>ΕΠΕΝΔΥΣΕΙΣ ΤΟΙΧΩΝ</t>
  </si>
  <si>
    <t>06.01</t>
  </si>
  <si>
    <t>Με πλακίδια πορσελάνης</t>
  </si>
  <si>
    <t>06.02</t>
  </si>
  <si>
    <t>Με πατητή τσιμεντοκονία</t>
  </si>
  <si>
    <t>06.03</t>
  </si>
  <si>
    <t>Με λίθινες πλάκες</t>
  </si>
  <si>
    <t>06.04</t>
  </si>
  <si>
    <t>Με ορθογωνισμένες πλάκες</t>
  </si>
  <si>
    <t>06.05</t>
  </si>
  <si>
    <t>Με πέτρα στενάρι</t>
  </si>
  <si>
    <t>06.06</t>
  </si>
  <si>
    <r>
      <t>Με πλάκες μαρμάρου</t>
    </r>
    <r>
      <rPr>
        <strike/>
        <sz val="9"/>
        <rFont val="Calibri"/>
        <family val="2"/>
        <charset val="161"/>
      </rPr>
      <t xml:space="preserve"> </t>
    </r>
  </si>
  <si>
    <t>06.07</t>
  </si>
  <si>
    <t>Ξύλινα διαζώματα αργολιθοδομών με βερνικόχρωμα</t>
  </si>
  <si>
    <t>μ.μ</t>
  </si>
  <si>
    <t>ΣΤΡΩΣΕΙΣ   ΔΑΠΕΔΩΝ</t>
  </si>
  <si>
    <t>07.01</t>
  </si>
  <si>
    <t>Με χονδρόπλ.ακανον.πάχους</t>
  </si>
  <si>
    <t>07.02</t>
  </si>
  <si>
    <t>Με λίθινες πλάκες (καρύστ. κλπ)</t>
  </si>
  <si>
    <t>07.04</t>
  </si>
  <si>
    <t>Με πλάκες μαρμάρου (γρανίτης)</t>
  </si>
  <si>
    <t>07.05</t>
  </si>
  <si>
    <t>Με πλακίδια κεραμικά ή πορσελ</t>
  </si>
  <si>
    <t>07.06</t>
  </si>
  <si>
    <t>07.07</t>
  </si>
  <si>
    <t xml:space="preserve">Με λωρίδες σουηδικής ξυλείας </t>
  </si>
  <si>
    <t>07.08</t>
  </si>
  <si>
    <t xml:space="preserve">Με λωρίδες αφρικανικής  ξυλείας </t>
  </si>
  <si>
    <t>07.09</t>
  </si>
  <si>
    <t>Με λωρίδες δρυός</t>
  </si>
  <si>
    <t>07.10</t>
  </si>
  <si>
    <t>Δάπεδο ραμποτε με ξύλο καστανιάς πλήρες</t>
  </si>
  <si>
    <t>07.11</t>
  </si>
  <si>
    <t xml:space="preserve">Λαμινέιτ </t>
  </si>
  <si>
    <t>Βιομηχανικό δάπεδο</t>
  </si>
  <si>
    <t>ΟΜΑΔΑ Ε</t>
  </si>
  <si>
    <t>Κ Ο Υ Φ Ω Μ Α Τ Α</t>
  </si>
  <si>
    <t>08.01</t>
  </si>
  <si>
    <t>Πόρτες πρεσσαριστές κοινές</t>
  </si>
  <si>
    <t>08.02</t>
  </si>
  <si>
    <t>Πόρτες ραμποτέ ή ταμπλαδωτές από MDF</t>
  </si>
  <si>
    <t>08.03</t>
  </si>
  <si>
    <t>Πόρτες ραμποτέ ή ταμπλαδωτές από δρύ,καρυδιά, καστανιά κλπ.</t>
  </si>
  <si>
    <t>08.04</t>
  </si>
  <si>
    <t>Εξώθυρες καρφωτές περαστές από ξύλο καστανιά</t>
  </si>
  <si>
    <t>08.05</t>
  </si>
  <si>
    <t xml:space="preserve">Υαλοστάσια και εξωστόθυρες από ξύλο καστανιάς </t>
  </si>
  <si>
    <t>08.06</t>
  </si>
  <si>
    <t>Υαλοστάσια από σουηδική ξυλεία</t>
  </si>
  <si>
    <t>08.07</t>
  </si>
  <si>
    <t>08.08</t>
  </si>
  <si>
    <t xml:space="preserve">Σκούρα από σουηδική ξυλεία </t>
  </si>
  <si>
    <t>08.09</t>
  </si>
  <si>
    <t>Σιδερένιες πόρτες</t>
  </si>
  <si>
    <t>08.10</t>
  </si>
  <si>
    <t>Σιδερένια παράθυρα</t>
  </si>
  <si>
    <t>08.11</t>
  </si>
  <si>
    <t xml:space="preserve">Bιτρίνες αλουμινίου </t>
  </si>
  <si>
    <t>08.12</t>
  </si>
  <si>
    <t>Ανοιγόμενα-περιστρεφόμενα κουφώματα αλουμινίου (χωρίς ρολό) με σίτα</t>
  </si>
  <si>
    <t>08.13</t>
  </si>
  <si>
    <t>Ανοιγόμενα-περιστρεφόμενα κουφώματα αλουμινίου (με ρολό)  με σίτα</t>
  </si>
  <si>
    <t>08.14</t>
  </si>
  <si>
    <t>Ανοιγόμενα-ανακλινόμενα κουφώματα συνθετικά PVC (χωρίς ρολό) με σίτα</t>
  </si>
  <si>
    <t>08.15</t>
  </si>
  <si>
    <t>Ανοιγόμενα-ανακλινόμενα κουφώματα συνθετικά PVC (με ρολό) με σίτα</t>
  </si>
  <si>
    <t>08.16</t>
  </si>
  <si>
    <t>Υαλοστάσια  αλουμινίου με θερμοδιακοπή</t>
  </si>
  <si>
    <t>08.17</t>
  </si>
  <si>
    <t xml:space="preserve">Σκούρα (παραδοσιακά) αλουμινίου </t>
  </si>
  <si>
    <t>08.18</t>
  </si>
  <si>
    <t>Σκούρα (παραδοσιακά) συνθετικά PVC</t>
  </si>
  <si>
    <t>08.19</t>
  </si>
  <si>
    <t>Μονόφυλλη πυράντοχη πόρτα Τ30 εως Τ90 πλήρως εξοπλισ.</t>
  </si>
  <si>
    <t>08.20</t>
  </si>
  <si>
    <t>Δίφυλλη πυράντοχη πότρα Τ30 εως Τ90 πλήρως εξοπλισμένη</t>
  </si>
  <si>
    <t>ΝΤΟΥΛΑΠΕΣ</t>
  </si>
  <si>
    <t>09.01</t>
  </si>
  <si>
    <t>Ντουλάπες κοινές (υπνοδωματ)</t>
  </si>
  <si>
    <r>
      <t>μ</t>
    </r>
    <r>
      <rPr>
        <vertAlign val="superscript"/>
        <sz val="9"/>
        <rFont val="Calibri"/>
        <family val="2"/>
        <charset val="161"/>
      </rPr>
      <t>2</t>
    </r>
    <r>
      <rPr>
        <sz val="9"/>
        <rFont val="Calibri"/>
        <family val="2"/>
        <charset val="161"/>
      </rPr>
      <t xml:space="preserve"> οψης</t>
    </r>
  </si>
  <si>
    <t>09.02</t>
  </si>
  <si>
    <t>Ντουλάπες (ανιγκρέ)</t>
  </si>
  <si>
    <t>09.03</t>
  </si>
  <si>
    <t>Ντουλάπια κουζίνας κοινά</t>
  </si>
  <si>
    <t>09.04</t>
  </si>
  <si>
    <t>Ντουλάπια κουζίνας από συμπαγή ξυλεία</t>
  </si>
  <si>
    <t>ΜΟΝΩΣΕΙΣ ΣΤΕΓΑΝΩΣΕΙΣ</t>
  </si>
  <si>
    <t>10.01</t>
  </si>
  <si>
    <t>Θερμομόνωση-υγρομόνωση δώματος</t>
  </si>
  <si>
    <t>10.02</t>
  </si>
  <si>
    <t>Θερμομόνωση κατακόρυφων επιφανειών</t>
  </si>
  <si>
    <t>10.03</t>
  </si>
  <si>
    <t>Υγρομόνωση τοιχείων υπογείου</t>
  </si>
  <si>
    <t>10.04</t>
  </si>
  <si>
    <t>Υγρομόνωση δαπέδων επι εδάφους</t>
  </si>
  <si>
    <t>10.05</t>
  </si>
  <si>
    <t>Θερμοπρόσοψη εξ. Επιφανειών (πάχους μέχρι 7 εκ.)</t>
  </si>
  <si>
    <t>ΟΜΑΔΑ ΣΤ</t>
  </si>
  <si>
    <t>ΜΑΡΜΑΡΙΚΑ</t>
  </si>
  <si>
    <t>11.01</t>
  </si>
  <si>
    <t xml:space="preserve">Κατώφλια,επίστρωση στηθαίων ποδιές παραθ. μπαλκονιών </t>
  </si>
  <si>
    <t>11.02</t>
  </si>
  <si>
    <t>Μαρμαροεπένδυση βαθμίδος</t>
  </si>
  <si>
    <t>ΚΛΙΜΑΚΕΣ</t>
  </si>
  <si>
    <t>12.01</t>
  </si>
  <si>
    <t>Βαθμίδες και πλατύσκαλα εκ ξυλείας δρυός</t>
  </si>
  <si>
    <t>12.02</t>
  </si>
  <si>
    <t>Ξύλινη επένδυση βαθμίδας πλήρης</t>
  </si>
  <si>
    <t>ΨΕΥΔΟΡΟΦΕΣ</t>
  </si>
  <si>
    <t>14.01</t>
  </si>
  <si>
    <t>Από γυψοσανίδες</t>
  </si>
  <si>
    <t>14.02</t>
  </si>
  <si>
    <t>Από γυψοσανίδες ανθυγρές</t>
  </si>
  <si>
    <t>14.03</t>
  </si>
  <si>
    <t>Από πλάκες ορυκτών ινών σε μεταλλικό σκελετό</t>
  </si>
  <si>
    <t>14.04</t>
  </si>
  <si>
    <t>Επένδυση οροφής με λεπτοσανίδες πλήρης</t>
  </si>
  <si>
    <t>ΕΠΙΚΑΛΥΨΕΙΣ</t>
  </si>
  <si>
    <t>15.01</t>
  </si>
  <si>
    <t>Κεραμοσκεπή με φουρούσια εδραζόμενη σε πλακα σκυροδεμ.</t>
  </si>
  <si>
    <t>15.02</t>
  </si>
  <si>
    <t>Ξύλινη στέγη αυτοφερόμενη με κεραμίδια</t>
  </si>
  <si>
    <t>15.03</t>
  </si>
  <si>
    <t>Επικεράμωση πλάκας σκυροδέματος</t>
  </si>
  <si>
    <t>ΣΤΗΘΑΙΑ</t>
  </si>
  <si>
    <t>16.01</t>
  </si>
  <si>
    <t>Από οπλισμένο σκυρόδεμα</t>
  </si>
  <si>
    <t>16.02</t>
  </si>
  <si>
    <t>Από δρομική πλινθοδομή</t>
  </si>
  <si>
    <t>16.03</t>
  </si>
  <si>
    <t>Από κιγκλίδωμα σιδερένιο</t>
  </si>
  <si>
    <t>16.04</t>
  </si>
  <si>
    <t>Από κιγκλίδωμα αλουμινίου</t>
  </si>
  <si>
    <t>16.05</t>
  </si>
  <si>
    <t>Από κιγκλίδωμα ινοξ με τζάμι σεκιουριτ</t>
  </si>
  <si>
    <t>16.06</t>
  </si>
  <si>
    <t xml:space="preserve">Από κιγκλίδωμα ινοξ </t>
  </si>
  <si>
    <t>16.07</t>
  </si>
  <si>
    <t>Από κιγκλίδωμα ξύλινο</t>
  </si>
  <si>
    <t>ΧΡΩΜΑΤΙΣΜΟΙ</t>
  </si>
  <si>
    <t>17.01</t>
  </si>
  <si>
    <r>
      <t>Υδροχρωματισμοί</t>
    </r>
    <r>
      <rPr>
        <strike/>
        <sz val="9"/>
        <rFont val="Calibri"/>
        <family val="2"/>
        <charset val="161"/>
      </rPr>
      <t xml:space="preserve"> </t>
    </r>
  </si>
  <si>
    <t>17.02</t>
  </si>
  <si>
    <t>Πλαστικά επί τοίχου</t>
  </si>
  <si>
    <t>17.03</t>
  </si>
  <si>
    <t>Πλαστικά σπατουλαριστά</t>
  </si>
  <si>
    <t>17.04</t>
  </si>
  <si>
    <t>Τσιμεντοχρώματα</t>
  </si>
  <si>
    <t xml:space="preserve">Βερνικοχρωματισμός ξύλινων επιφανειών </t>
  </si>
  <si>
    <t>ΔΙΑΦΟΡΕΣ ΟΙΚΟΔ/ΚΕΣ ΕΡΓΑΣΙΕΣ</t>
  </si>
  <si>
    <t>18.01</t>
  </si>
  <si>
    <t>Τζάκι απλό</t>
  </si>
  <si>
    <t>αποκ</t>
  </si>
  <si>
    <t>18.02</t>
  </si>
  <si>
    <t>Τζάκι με καπνοδόχο (κτιστό)</t>
  </si>
  <si>
    <t>18.03</t>
  </si>
  <si>
    <t>Τζάκι ενεργειακό</t>
  </si>
  <si>
    <t>ΟΜΑΔΑ Ζ</t>
  </si>
  <si>
    <t>ΗΛΕΚΤΡΟΜΗΧΑΝΟΛΟΓΙΚΕΣ
ΕΓΚΑΤΑΣΤΑΣΕΙΣ
Α) ΥΔΡΑΥΛΙΚΕΣ 
Β) ΘΕΡΜΑΝΣΗ ΚΛΙΜΑΤΙΣΜΟΣ
Γ) ΗΛΕΚΤΡ/ΚΕΣ 
Δ) ΕΙΔΗ ΥΓΙΕΙΝΗΣ</t>
  </si>
  <si>
    <t>19.01.1</t>
  </si>
  <si>
    <t>Υδρευση-αποχέτευση κουζίνας λουτρού-wc. (Σωληνώσεις ) για κατοικία μέχρι 100 μ2 ανά όροφο</t>
  </si>
  <si>
    <r>
      <t>μ</t>
    </r>
    <r>
      <rPr>
        <vertAlign val="superscript"/>
        <sz val="9"/>
        <rFont val="Calibri"/>
        <family val="2"/>
        <charset val="161"/>
      </rPr>
      <t>2</t>
    </r>
    <r>
      <rPr>
        <sz val="9"/>
        <rFont val="Calibri"/>
        <family val="2"/>
        <charset val="161"/>
      </rPr>
      <t>/κατ</t>
    </r>
  </si>
  <si>
    <t>19.01.2</t>
  </si>
  <si>
    <t>Υδρευση-αποχέτευση κουζίνας λουτρού-wc. (συνδέσεις) για κατοικία μέχρι 100 μ2 ανά όροφο</t>
  </si>
  <si>
    <t>19.02.1</t>
  </si>
  <si>
    <t>Υδρευση-αποχέτευση κουζίνας λουτρού-wc. (Σωληνώσεις) για βιοτεχνικό κτίριο μέχρι 600 μ2</t>
  </si>
  <si>
    <t>19.02.2</t>
  </si>
  <si>
    <t>Υδρευση-αποχέτευση κουζίνας λουτρού-wc. (συνδέσεις) για βιοτεχνικό κτίριο μέχρι 600 μ2</t>
  </si>
  <si>
    <t>19.03.1</t>
  </si>
  <si>
    <t>Κεντρική θέρμανση (Σωληνώσεις ) *</t>
  </si>
  <si>
    <t>19.03.2</t>
  </si>
  <si>
    <t>Κεντρική θέρμανση ( Συνδέσεις, σώματα ,καυστήρας,λεβητας ) *</t>
  </si>
  <si>
    <t>19.04</t>
  </si>
  <si>
    <t>Ενδοδαπέδια θέρμανση κ' ψύξη (Σωληνώσεις Συνδέσεις, σώματα. Η αντλία θερμότητας στον εξοπλισμό)</t>
  </si>
  <si>
    <t>19.05.1</t>
  </si>
  <si>
    <r>
      <t xml:space="preserve">Πλήρης ηλεκτρ/γική εγκατάσταση (ασθενή και ισχυρά ρευματα) </t>
    </r>
    <r>
      <rPr>
        <u/>
        <sz val="9"/>
        <color indexed="8"/>
        <rFont val="Calibri"/>
        <family val="2"/>
        <charset val="161"/>
      </rPr>
      <t xml:space="preserve">Κατοικίας </t>
    </r>
    <r>
      <rPr>
        <sz val="9"/>
        <color indexed="8"/>
        <rFont val="Calibri"/>
        <family val="2"/>
        <charset val="161"/>
      </rPr>
      <t>(Σωληνώσεις,) *</t>
    </r>
  </si>
  <si>
    <t>19.05.2</t>
  </si>
  <si>
    <r>
      <t xml:space="preserve">Πλήρης ηλεκτρ/γική εγκατάσταση (ασθενή και ισχυρά ρευματα) </t>
    </r>
    <r>
      <rPr>
        <u/>
        <sz val="9"/>
        <color indexed="8"/>
        <rFont val="Calibri"/>
        <family val="2"/>
        <charset val="161"/>
      </rPr>
      <t xml:space="preserve">Κατοικίας 
</t>
    </r>
    <r>
      <rPr>
        <sz val="9"/>
        <color indexed="8"/>
        <rFont val="Calibri"/>
        <family val="2"/>
        <charset val="161"/>
      </rPr>
      <t>(,καλοδιώσεις,ρευματολήπτες) *</t>
    </r>
  </si>
  <si>
    <t>19.06.1</t>
  </si>
  <si>
    <r>
      <t xml:space="preserve">Πλήρης ηλεκτρ/γική εγκατάσταση (ασθενή και ισχυρά ρευματα) </t>
    </r>
    <r>
      <rPr>
        <u/>
        <sz val="9"/>
        <color indexed="8"/>
        <rFont val="Calibri"/>
        <family val="2"/>
        <charset val="161"/>
      </rPr>
      <t xml:space="preserve">Καταστήματος </t>
    </r>
    <r>
      <rPr>
        <sz val="9"/>
        <color indexed="8"/>
        <rFont val="Calibri"/>
        <family val="2"/>
        <charset val="161"/>
      </rPr>
      <t>(Σωληνώσεις,) *</t>
    </r>
  </si>
  <si>
    <t>19.06.2</t>
  </si>
  <si>
    <r>
      <t xml:space="preserve">Πλήρης ηλεκτρ/γική εγκατάσταση (ασθενή και ισχυρά ρευματα) </t>
    </r>
    <r>
      <rPr>
        <u/>
        <sz val="9"/>
        <color indexed="8"/>
        <rFont val="Calibri"/>
        <family val="2"/>
        <charset val="161"/>
      </rPr>
      <t xml:space="preserve">Καταστήματος </t>
    </r>
    <r>
      <rPr>
        <sz val="9"/>
        <color indexed="8"/>
        <rFont val="Calibri"/>
        <family val="2"/>
        <charset val="161"/>
      </rPr>
      <t>(Καλοδιώσεις,ρευματολήπτες) *</t>
    </r>
  </si>
  <si>
    <t>19.07</t>
  </si>
  <si>
    <t>Πλήρες σέτ λουτρού (νεροχύτης, μπαταρίες διπλής ροής,λεκάνη,  καζανάκι εξοικ. νερού , μπανιέρα)</t>
  </si>
  <si>
    <t>19.08</t>
  </si>
  <si>
    <t>Σέτ WC (νεροχύτης, μπαταρίες διπλής ροής, λεκάνη, καζανάκι εξοικ. νερού)</t>
  </si>
  <si>
    <t>19.09</t>
  </si>
  <si>
    <t xml:space="preserve">Ηλιακός συλλέκτης </t>
  </si>
  <si>
    <t>ΕΙΔΙΚΕΣ ΕΓΚΑΤΑΣΤΑΣΕΙΣ
Α) ΑΝΕΛΚΥΣΤΗΡΕΣ
Β) ΕΓΚ/ΣΕΙΣ ΑΜΕΑ</t>
  </si>
  <si>
    <t>20.01</t>
  </si>
  <si>
    <t>Ανελκυστήρας μεχρι 4 στάσεις</t>
  </si>
  <si>
    <t>20.02</t>
  </si>
  <si>
    <t>Προσαύξηση ανά στάση πέραν των 4ων</t>
  </si>
  <si>
    <t>Στασ</t>
  </si>
  <si>
    <t>20.03</t>
  </si>
  <si>
    <t xml:space="preserve">Αναβατόριο ΑΜΕΑ </t>
  </si>
  <si>
    <t>ΟΜΑΔΑ Η</t>
  </si>
  <si>
    <t>ΜΕΤΑΛΛΙΚΗ  ΚΑΤΑΣΚΕΥΗ</t>
  </si>
  <si>
    <t>21.01</t>
  </si>
  <si>
    <t>Μεταλλικός σκελετός (συμπεριλαμβανομάνων και όλων των ειδικών τεμαχίων και απαιτούμενων υλικών.) * (θα κοστολογηθεί διαφορετικά η σύνθετη μεταλλική κατασκευή από δικτύωμα)</t>
  </si>
  <si>
    <t>κιλ</t>
  </si>
  <si>
    <t>21.02</t>
  </si>
  <si>
    <t>Πάνελ με μόνωση * (για 50mm)</t>
  </si>
  <si>
    <t>μ2</t>
  </si>
  <si>
    <t>21.03</t>
  </si>
  <si>
    <t xml:space="preserve">μεταλλική κλίμακα </t>
  </si>
  <si>
    <t>ΣΥΝΟΛΟ ΜΕ ΦΠΑ</t>
  </si>
  <si>
    <t>ΠΕΡΙΓΡΑΦΗ ΔΑΠΑΝΗΣ</t>
  </si>
  <si>
    <t>01.02</t>
  </si>
  <si>
    <t>Καθαίρεση ξύλινου φέροντος οργανισμού πατωμάτων κ΄στέγης</t>
  </si>
  <si>
    <t>04.11</t>
  </si>
  <si>
    <t>04.12</t>
  </si>
  <si>
    <t>07.03</t>
  </si>
  <si>
    <t>Υαλοστάσια από ορενγκοπάιν</t>
  </si>
  <si>
    <t>Για τις εργασίες που είναι σημειωμένες με αστερίσκο  (*)  οι τιμές θα διαμορφωθούν κατά περίπτωση με βάση την αναλυτική περιγραφή των επι μέρους εργασιών, τα υπάρχοντα εγκεκριμένα σχέδια και  προσφορές</t>
  </si>
  <si>
    <t>18.1.4 ΠΡΟΤΕΙΝΟΜΕΝΟΣ ΑΝΑΛΥΤΙΚΟΣ ΠΡΟΥΠΟΛΟΓΙΣΜΟΣ</t>
  </si>
  <si>
    <t>17.05</t>
  </si>
  <si>
    <r>
      <t>Μ.Μ. (m</t>
    </r>
    <r>
      <rPr>
        <b/>
        <vertAlign val="superscript"/>
        <sz val="10"/>
        <rFont val="Calibri"/>
        <family val="2"/>
        <charset val="161"/>
      </rPr>
      <t>2</t>
    </r>
    <r>
      <rPr>
        <b/>
        <sz val="10"/>
        <rFont val="Calibri"/>
        <family val="2"/>
        <charset val="161"/>
      </rPr>
      <t>)</t>
    </r>
  </si>
  <si>
    <r>
      <t>Μ.Μ. (π.χ. τεμ, m</t>
    </r>
    <r>
      <rPr>
        <b/>
        <vertAlign val="superscript"/>
        <sz val="10"/>
        <rFont val="Calibri"/>
        <family val="2"/>
        <charset val="161"/>
      </rPr>
      <t>2</t>
    </r>
    <r>
      <rPr>
        <b/>
        <sz val="10"/>
        <rFont val="Calibri"/>
        <family val="2"/>
        <charset val="161"/>
      </rPr>
      <t>)</t>
    </r>
  </si>
  <si>
    <t>Μ.Μ. (τεμ)</t>
  </si>
  <si>
    <t>Μ.Μ. (τεμ.)</t>
  </si>
  <si>
    <t>Μ.Μ. (π.χ. τεμ.)</t>
  </si>
  <si>
    <t>(Είδος, τύπος)</t>
  </si>
  <si>
    <t>Μ.Μ. (π.χ. ΕΜΕ)</t>
  </si>
  <si>
    <t xml:space="preserve">Μ.Μ. </t>
  </si>
  <si>
    <t>(ΣΤΟΙΧΕΙΑ ΠΡΟΣΩΠΙΚΟΥ)</t>
  </si>
  <si>
    <t>Προυπολογισμός κτιριακών εργασιών (σύνολα από το προηγούμενο αναλυτικό φύλλο)</t>
  </si>
  <si>
    <t>Αγορά, κατασκευή ή βελτίωση ακινήτου</t>
  </si>
  <si>
    <t>Αγορά γής</t>
  </si>
  <si>
    <t>…..........</t>
  </si>
  <si>
    <t xml:space="preserve">Είναι επιλέξιμη δαπάνη η αγορά οικοδομημένης ή μη οικοδομημένης γης, σε περιπτώσεις πράξεων που περιλαμβάνουν κτιριακές υποδομές, καθώς και οι δαπάνες διαμόρφωσης του περιβάλλοντος χώρου προκειμένου να εξυπηρετούνται οι ανάγκες της επένδυσης, για ποσό μέχρι το 10 % των συνολικών επιλέξιμων δαπανών της πράξης. Για εγκαταλελειμμένες και πρώην βιομηχανικές εγκαταστάσεις που περιλαμβάνουν κτίρια, το όριο αυτό αυξάνεται στο 15 %. </t>
  </si>
  <si>
    <t xml:space="preserve">Αγορά, (συμπεριλαμβανομένης της μεταφοράς και εγκατάστασης) εξοπλισμού και ο εξοπλισμός εργαστηρίων στο βαθμό που εξυπηρετεί τη λειτουργία της επένδυσης. </t>
  </si>
  <si>
    <t xml:space="preserve">Επίσης  ο εξοπλισμός παραγωγής ενέργειας ανανεώσιμων πηγών ενέργειας, εξοικονόμησης ύδατος και επεξεργασίας αποβλήτων εφόσον αντιστοιχούν στην δυναμικότητα ή της ανάγκες της μονάδας και δεν αποτελούν μεμονωμένη δαπάνη αλλά συμπληρωματική δαπάνη σε παραγωγικές επενδύσεις. Σε περίπτωση χρήσης του αρ. 14 του Καν. ΕΕ 651/2014 δεν είναι επιλέξιμες οι ενισχύσεις για παραγωγή ενέργειας και επομένως ο εξοπλισμός παραγωγής ενέργειας από ανανεώσιμες πηγές ενέργειας. </t>
  </si>
  <si>
    <t>Αγορά καινούργιων οχημάτων</t>
  </si>
  <si>
    <t>Αγορά οχημάτων ειδικού τύπου</t>
  </si>
  <si>
    <t>Απόκτηση πιστοποιητικών διασφάλισης ποιότητας</t>
  </si>
  <si>
    <t>Δαπάνες εξοπλισμού επιχείρησης, όπως αγορά fax, τηλεφωνικών εγκαταστάσεων, δικτύων ενδοεπικοινωνίας, ηλεκτρονικών υπολογιστών, λογισμικών, περιφερειακών μηχανημάτων και φωτοτυπικών.</t>
  </si>
  <si>
    <t>Δαπάνες συστημάτων ασφαλείας εγκαταστάσεων, συστημάτων πυροσβεστικής προστασίας εγκαταστάσεων.</t>
  </si>
  <si>
    <t>Γενικές δαπάνες συνδεόμενες με τις εγκαταστάσεις και τον εξοπλισμό της μονάδας</t>
  </si>
  <si>
    <t>Δαπάνες όπως απόκτηση ή ανάπτυξη λογισμικού και αποκτήσεις διπλωμάτων ευρεσιτεχνίας, αδειών, δικαιωμάτων διανοητικής ιδιοκτησίας, εμπορικών σημάτων, δημιουργία αναγνωρίσιμου σήματος (ετικέτας) του προϊόντος, έρευνα. αγοράς για τη διαμόρφωση της εικόνας του προϊόντος (συσκευασία, σήμανση).</t>
  </si>
  <si>
    <t xml:space="preserve">Δαπάνες προβολής, όπως ιστοσελίδα, έντυπα, διαφήμιση και συμμετοχή σε εκθέσεις </t>
  </si>
  <si>
    <t xml:space="preserve">Δαπάνες σύνδεσης με Οργανισμούς Κοινής Ωφέλειας (ΟΚΩ) </t>
  </si>
  <si>
    <t>Δαπάνες σύνδεσης με Οργανισμούς Κοινής Ωφέλειας (ΟΚΩ) όπως ενδεικτικά ΔΕΗ, ύδρευση, αποχέτευση, τηλεφωνοδότηση κλπ, εντός των ορίων του οικοπέδου. Στις περιπτώσεις πράξεων που ενισχύονται βάσει των κανονισμών (ΕΕ) 651/2014 (άρθρο 14)   οι ανωτέρω δαπάνες δεν είναι επιλέξιμες.</t>
  </si>
  <si>
    <t>Ασφαλιστήριο συμβόλαιο κατά παντός κινδύνου</t>
  </si>
  <si>
    <t>Ασφαλιστήριο συμβόλαιο κατά παντός κινδύνου, κατά τη διάρκεια των εργασιών της επένδυσης (υποχρεωτική ασφάλιση). Στις περιπτώσεις πράξεων που ενισχύονται βάσει των κανονισμών (ΕΕ) 651/2014 (άρθρο 14) οι ανωτέρω δαπάνες δεν είναι επιλέξιμες.</t>
  </si>
  <si>
    <t>Αμοιβές προσωπικού</t>
  </si>
  <si>
    <r>
      <t xml:space="preserve">Αμοιβές προσωπικού, συμπεριλαμβανομένων των επιβαρύνσεων της κοινωνικής ασφάλισης, πληρωτέες από τον δικαιούχο στο προσωπικό του, εφόσον αυτό προσελήφθη, για να εργασθεί αποκλειστικά για την υλοποίηση της επένδυσης και να απολυθεί με την ολοκλήρωσή του, </t>
    </r>
    <r>
      <rPr>
        <b/>
        <sz val="12"/>
        <color theme="1"/>
        <rFont val="Calibri"/>
        <family val="2"/>
        <charset val="161"/>
        <scheme val="minor"/>
      </rPr>
      <t>σε περίπτωση αυτεπιστασίας</t>
    </r>
    <r>
      <rPr>
        <sz val="12"/>
        <color theme="1"/>
        <rFont val="Calibri"/>
        <family val="2"/>
        <charset val="161"/>
        <scheme val="minor"/>
      </rPr>
      <t>. Στις περιπτώσεις πράξεων που ενισχύονται βάσει των κανονισμών (ΕΕ) 651/2014 (άρθρο 14)   οι ανωτέρω δαπάνες δεν είναι επιλέξιμες.</t>
    </r>
  </si>
  <si>
    <t>Δαπάνες που σχετίζονται με την διαμόρφωση χώρων προβολής, δοκιμής των προϊόντων της επιχείρησης  καθώς και του αντίστοιχου εξοπλισμού
 (Αφορά Υποδράσεις 19.2.2.2 και 19.2.3.1 )</t>
  </si>
  <si>
    <t>Εργασίες πράσινου δενδροφυτεύσεις, γκαζόν, καθώς και έργα διακόσμησης
 (Αφορά Υποδράσεις 19.2.2.2 και 19.2.3.1 )</t>
  </si>
  <si>
    <t xml:space="preserve">Η αγορά συγκροτήματος ψυχρής έκθλιψης Ελαιολάδου, μέχρι του ποσού των 30.000. Η δαπάνη αυτή αφορά αποκλειστικά ενεργούς ή επαγγελματίες αγρότες, μόνο για την ιδία παραγωγή τους  και το τελικό προϊόν θα πρέπει να είναι τυποποιημένο σε συσκευασίες μέχρι πέντε (5) λίτρων. </t>
  </si>
  <si>
    <t>Αγορά συγκροτήματος ψυχρής έκθλιψης Ελαιολάδου 
 (Αφορά Υποδράση  19.2.3.1 )</t>
  </si>
  <si>
    <t>Δαπάνες ειδικού εξοπλισμού 
 (Αφορά Υποδράσεις 19.2.2.3 και 19.2.3.3 )</t>
  </si>
  <si>
    <t>Δαπάνες ειδικού εξοπλισμού όπως η αγορά- κατασκευή παραδοσιακών ξύλινων σκαφών, λοιπών σκαφών για εξυπηρέτηση τουριστικών δραστηριοτήτων, αγορά αλόγων για δραστηριότητες περιήγησης, αγορά οχημάτων μεταφοράς πελατών για τις επιχειρήσεις εναλλακτικού/θεματικού τουρισμού και εφόσον τεκμηριώνεται πλήρως η αναγκαιότητά τους και μέχρι του ποσού των 30.000€ για τα οχήματα αυτά.</t>
  </si>
  <si>
    <t>Κατασκευή οικίσκου – αποθήκης για τις ανάγκες φύλαξης – εξυπηρέτησης της επένδυσης, μέχρι 40 τ.μ, μόνο για επενδύσεις τουριστικών καταλυμάτων</t>
  </si>
  <si>
    <t>Δαπάνες Κατασκευής οικίσκου – αποθήκης ( μέχρι 40 τμ) για επενδύσεις τουριστικών καταλυμάτων
 (Αφορά Υποδράσεις 19.2.2.3 και 19.2.3.3 )</t>
  </si>
  <si>
    <t>Έργα πρασίνου καθώς και έργα διακόσμησης 
 (Αφορά Υποδράσεις 19.2.2.3 και 19.2.3.3 )</t>
  </si>
  <si>
    <t>Έργα πρασίνου καθώς και έργα διακόσμησης (εφόσον αποτελούν λειτουργικό τμήμα της επιχείρησης).</t>
  </si>
  <si>
    <t>Εξοπλισμός αναψυχής πελατών και συγκεκριμένα αναπαραγωγής ήχου και εικόνας
 (Αφορά Υποδράσεις 19.2.2.3 και 19.2.3.3 )</t>
  </si>
  <si>
    <t>Εργασίες πράσινου (δενδροφυτεύσεις, γκαζόν, κ.λπ.) 
 (Αφορά Υποδράσεις 19.2.2.5 και 19.2.3.5 )</t>
  </si>
  <si>
    <t>Εργασίες πράσινου (δενδροφυτεύσεις, γκαζόν, κ.λπ.) εφόσον αποτελούν λειτουργικό τμήμα της επιχείρησης.</t>
  </si>
  <si>
    <t>Οχήματα μεταφοράς προϊόντων ειδικού τύπου τα οποία, σύμφωνα με την εθνική νομοθεσία, θεωρούνται απαραίτητα για την λειτουργία της επένδυσης. Το ύψος της δαπάνης για την αγορά οχημάτων ειδικού τύπου δεν μπορεί να υπερβαίνει το 10% του προϋπολογισμού του επενδυτικού σχεδίου
Ειδικότερα για τις Υποδράσεις 19.2.2.5 και 19.2.3.5 αφορά αγορά οχημάτων ειδικού τύπου που συνδέονται με τον σκοπό της επένδυσης (π.χ ειδικά οχήματα μεταφοράς ΑΜΕΑ σε επενδύσεις συνδεόμενες με την υγεία.)</t>
  </si>
  <si>
    <t>Δαπάνες για μελέτες – επιχειρηματικά σχέδια. Αφορά δαπάνες, όπως οι μελέτες σκοπιμότητας, έρευνα αγοράς, εκπόνηση των επιχειρηματικών σχεδίων των δικαιούχων.</t>
  </si>
  <si>
    <t>Λειτουργικές δαπάνες που προκύπτουν από την οργάνωση της μορφής συνεργασίας, το συντονισμό της  και την προετοιμασία του επιχειρηματικού σχεδίου (αμοιβές ήδη απασχολούμενου και νέου προσωπικού, αναλώσιμα υλικά, έξοδα μετακίνησης).</t>
  </si>
  <si>
    <t>Το κόστος χρήσης μηχανημάτων ή μίσθωση αυτών, εδαφών και λοιπών παγίων που διαθέτουν είτε οι παραγωγοί είτε τα ερευνητικά κέντρα για την ανάπτυξη – πιλοτική δοκιμή των αποτελεσμάτων της πράξης.</t>
  </si>
  <si>
    <t>Ανθρωποημέρες προσωπικού (δύναται να συμπεριλαμβάνει εργασία ερευνητή για την προσαρμογή ή τη δοκιμή της εφαρμογής), αλλά και των παραγωγών και άλλων φορέων που σχετίζονται με την πιλοτική λειτουργία και τις λοιπές δραστηριότητες που αφορούν στην υλοποίηση του έργου/επιχειρηματικού σχεδίου.</t>
  </si>
  <si>
    <t>Δαπάνες προώθησης των αποτελεσμάτων του επιχειρηματικού σχεδίου (όπως δημιουργία ιστοσελίδας, φυλλαδίων, διοργάνωση ημερίδων, έξοδα μετακίνησης, κόστος μεταφράσεων).</t>
  </si>
  <si>
    <t>Δημιουργία κοινών εργαστηρίων ποιοτικού ελέγχου των προϊόντων ή των πρώτων υλών, εξοπλισμός εξασφάλισης ποιότητας (π.χ. παγολεκάνες), συστήματα διανομής, επαγγελματικά αυτοκίνητα μεταφοράς α¨ ύλης κ.λπ.</t>
  </si>
  <si>
    <t>ΣΥΝΟΛΙΚΟΣ ΠΡΟΥΠΟΛΟΓΙΣΜΟΣ ΑΙΤΗΣΗΣ</t>
  </si>
  <si>
    <t xml:space="preserve">ΕΠΙΛΕΞΙΜΕΣ ΔΑΠΑΝΕΣ ΓΙΑ ΟΛΕΣ ΤΙΣ ΥΠΟΔΡΑΣΕΙΣ ΕΚΤΟΣ 19.2.1.1. </t>
  </si>
  <si>
    <t xml:space="preserve">ΕΠΙΠΛΕΟΝ ΕΠΙΛΕΞΙΜΕΣ ΔΑΠΑΝΕΣ ΓΙΑ ΥΠΟΔΡΑΣΕΙΣ 19.2.2.2. &amp; 19.2.3.1 </t>
  </si>
  <si>
    <t xml:space="preserve">ΕΠΙΠΛΕΟΝ ΕΠΙΛΕΞΙΜΕΣ ΔΑΠΑΝΕΣ ΓΙΑ ΥΠΟΔΡΑΣΕΙΣ 19.2.2.3. &amp; 19.2.3.3 </t>
  </si>
  <si>
    <t xml:space="preserve">ΕΠΙΠΛΕΟΝ ΕΠΙΛΕΞΙΜΕΣ ΔΑΠΑΝΕΣ ΓΙΑ ΥΠΟΔΡΑΣΕΙΣ 19.2.2.5. &amp; 19.2.3.5 </t>
  </si>
  <si>
    <t>Δαπάνες σύστασης και οργάνωσης φορέα (μελέτη σκοπιμότητας, νομικά και λοιπά έξοδα, λογότυπο, αγορά επίπλων και εξοπλισμού γραφείου, εξοπλισμός για εκθέσεις  κλπ).»</t>
  </si>
  <si>
    <t>ΕΙΔΙΚΕΣ ΠΕΡΙΠΤΩΣΕΙΣ ΕΠΙΛΕΞΙΜΩΝ ΔΑΠΑΝΩΝ</t>
  </si>
  <si>
    <t>ΓΕΝΙΚΟ ΣΥΝΟΛΟ ΠΡΟΥΠΟΛΟΓΙΣΜΟΥ ΑΙΤΗΣΗΣ ΣΤΗΡΙΞΗΣ</t>
  </si>
  <si>
    <t>Μέσα εσωτερικής μεταφοράς που καλύπτουν τις ανάγκες της επένδυσης.  Δεν είναι επιλέξιμα οχήματα μεταφοράς προσωπικού ή πελατών, εκτός αν σε επιμέρους υποδράσεις περιγράφεται διαφορετικά. Σε περίπτωση χρήσης του Καν Ε.Ε. 1407/2014, δεν είναι επιλέξιμες οι δαπάνες για την απόκτηση οχημάτων σε επιχειρήσεις που εκτελούν οδικές εμπορευματικές μεταφορές.
Προσοχή : Η αγορά οχημάτων μεταφοράς πελατών για τις επιχειρήσεις εναλλακτικού/θεματικού τουρισμού καταχωρίζεται στην Κατηγορία " Δαπάνες ειδικού εξοπλισμού" των υποδράσεων 19.2.2.3. και  19.2.3.3</t>
  </si>
  <si>
    <t>Απόκτηση πιστοποιητικών διασφάλισης ποιότητας, τα οποία είναι αναγνωρισμένα από διεθνή ή εθνικά πρότυπα. Στις δαπάνες αυτές περιλαμβάνονται οι δαπάνες συμβούλου και πιστοποίησης.
Στις περιπτώσεις ενισχύσεων που χορηγούνται δυνάμει του άρθρου 14 του ΚΑΝ 651/2014, προκειμένου να πληρείται η απαίτηση περί χαρακτήρα κινήτρου δεν είναι επιλέξιμες οι δαπάνες που αφορούν σε Εφαρμογή συστημάτων διαχείρισης και ποιοτικών σημάτων που είναι υποχρεωτικά από την κείμενη νομοθεσία να διαθέτουν οι προς ενίσχυση επιχειρήσεις.</t>
  </si>
  <si>
    <r>
      <t xml:space="preserve">Γενικές δαπάνες συνδεόμενες με τις εγκαταστάσεις και τον εξοπλισμό της μονάδας, όπως αμοιβές αρχιτεκτόνων, </t>
    </r>
    <r>
      <rPr>
        <b/>
        <sz val="12"/>
        <color theme="1"/>
        <rFont val="Calibri"/>
        <family val="2"/>
        <charset val="161"/>
        <scheme val="minor"/>
      </rPr>
      <t>μηχανικών και συμβούλων</t>
    </r>
    <r>
      <rPr>
        <sz val="12"/>
        <color theme="1"/>
        <rFont val="Calibri"/>
        <family val="2"/>
        <charset val="161"/>
        <scheme val="minor"/>
      </rPr>
      <t xml:space="preserve">, αμοιβές για συμβουλές σχετικά με την περιβαλλοντική και οικονομική βιωσιμότητα, συμπεριλαμβανομένων των δαπανών για μελέτες σκοπιμότητας. Οι δαπάνες αυτές δεν μπορούν να υπερβαίνουν το 10% του Συνολικού Κόστους της πράξης. Από τις ανωτέρω δαπάνες όταν γίνεται χρήση του αρ. 14 του Καν. Ε.Ε. 651/2014, επιλέξιμες δύναται να είναι μόνο όσες πληρούν τις προϋποθέσεις του Άρθρου 4 σημείο II Γii9 της πρόσκλησης και μπορεί να θεωρηθούν άυλα στοιχεία ενεργητικού. Επίσης στις δαπάνες αυτές δύναται να συμπεριλαμβάνεται και </t>
    </r>
    <r>
      <rPr>
        <b/>
        <sz val="12"/>
        <color theme="1"/>
        <rFont val="Calibri"/>
        <family val="2"/>
        <charset val="161"/>
        <scheme val="minor"/>
      </rPr>
      <t>συμβουλευτικές υπηρεσίες για την υποβολή και την τεχνική υποστήριξη της αίτησης στήριξης.</t>
    </r>
    <r>
      <rPr>
        <sz val="12"/>
        <color theme="1"/>
        <rFont val="Calibri"/>
        <family val="2"/>
        <charset val="161"/>
        <scheme val="minor"/>
      </rPr>
      <t xml:space="preserve"> Στις περιπτώσεις πράξεων που ενισχύονται βάσει των κανονισμών (ΕΕ) 651/2014 οι δαπάνες συμβουλευτικών υπηρεσιών για την υποβολή και την τεχνική υποστήριξη της αίτησης στήριξης δεν είναι επιλέξιμες.</t>
    </r>
  </si>
  <si>
    <t>Δαπάνες που σχετίζονται με την διαμόρφωση χώρων προβολής, δοκιμής των προϊόντων της επιχείρησης  καθώς και του αντίστοιχου εξοπλισμού (όπως εξοπλισμός αναπαραγωγής ήχου και εικόνας) που απαιτείται σε περίπτωση που η επιχείρηση διατηρεί ή δημιουργεί χώρο  επισκέψιμο για το κοινό και επιχειρηματίες.
Στις περιπτώσεις πράξεων που ενισχύονται βάσει του Καν. ΕΕ 1407/2013 θα πρέπει οπωσδήποτε να πληροίτε το σημείο Ι.Α.2 του άρθρου 4 της πρόσκλησης.</t>
  </si>
  <si>
    <t>Εργασίες πράσινου δενδροφυτεύσεις, γκαζόν, καθώς και έργα διακόσμησης (εντός του λειτουργικού χώρου της επιχείρησης) σε περίπτωση που η επιχείρηση διατηρεί ή δημιουργεί χώρο  επισκέψιμο για το κοινό και επιχειρηματίες.
Στις περιπτώσεις πράξεων που ενισχύονται βάσει του Καν. ΕΕ 1407/2013 θα πρέπει οπωσδήποτε να πληροίτε το σημείο Ι.Α.2 του άρθρου 4 της πρόσκλησης.</t>
  </si>
  <si>
    <t>Κατασκευή οικίσκου ή συγκεκριμένου χώρου για τις ανάγκες φύλαξης της πράξης μέχρι επιφάνειας  είκοσι τετραγωνικών μέτρων (20 τ.μ.)
 (Αφορά Υποδράσεις 19.2.2.2, 19.2.2.4, 19.2.3.1 και 19.2.3.4)</t>
  </si>
  <si>
    <t>Δαπάνες προβολής, όπως ιστοσελίδα, έντυπα, διαφήμιση και συμμετοχή σε εκθέσεις και μέχρι το 10% του συνολικού κόστους της πράξης. Στις περιπτώσεις πράξεων που ενισχύονται βάσει των κανονισμών (ΕΕ) 651/2014 (άρθρο 14)   οι ανωτέρω δαπάνες δεν είναι επιλέξιμες.
Όσον αφορά στην υποδράση  19.2.2.3  ορίζεται το ποσό των είκοσι χιλιάδων ΕΥΡΩ (20.000 ΕΥΡΩ)  ως μέγιστο όριο επιλέξιμων δαπανών σε περιπτώσεις δικαιούχων που υποβάλλουν πρόταση η οποία θα αφορά αποκλειστικά δαπάνες προβολής της περιοχής (όπως ιστοσελίδα, συμμετοχή σε εκθέσεις κλπ) και δεν θα περιλαμβάνει κατασκευή ή βελτίωση κτιριακών υποδομών.</t>
  </si>
  <si>
    <t>Δαπάνες που σχετίζονται με την διαμόρφωση χώρων προβολής, δοκιμής των προϊόντων της επιχείρησης  καθώς και του αντίστοιχου εξοπλισμού
 (Αφορά Υποδράση 19.2.2.6 )</t>
  </si>
  <si>
    <t>Εργασίες πράσινου δενδροφυτεύσεις, γκαζόν, καθώς και έργα διακόσμησης
 (Αφορά Υποδράση 19.2.2.6)</t>
  </si>
  <si>
    <t>Αγορά συγκροτήματος ψυχρής έκθλιψης Ελαιολάδου 
 (Αφορά Υποδράση  19.2.2.6)</t>
  </si>
  <si>
    <t>Δαπάνες ειδικού εξοπλισμού 
 (Αφορά Υποδράση 19.2.2.6 )</t>
  </si>
  <si>
    <t>Δαπάνες Κατασκευής οικίσκου – αποθήκης ( μέχρι 40 τμ) για επενδύσεις τουριστικών καταλυμάτων
 (Αφορά Υποδράση 19.2.2.6)</t>
  </si>
  <si>
    <t>Έργα πρασίνου καθώς και έργα διακόσμησης 
 (Αφορά Υποδράση 19.2.2.3 )</t>
  </si>
  <si>
    <t>Εξοπλισμός αναψυχής πελατών και συγκεκριμένα αναπαραγωγής ήχου και εικόνας
 (Αφορά Υποδράσεις 19.2.2.6 )</t>
  </si>
  <si>
    <t>ΕΠΙΠΛΕΟΝ ΕΠΙΛΕΞΙΜΕΣ ΔΑΠΑΝΕΣ ΓΙΑ ΥΠΟΔΡΑΣΗ 19.2.2.6</t>
  </si>
  <si>
    <t>ΕΠΙΠΛΕΟΝ ΕΠΙΛΕΞΙΜΕΣ ΔΑΠΑΝΕΣ ΓΙΑ ΥΠΟΔΡΑΣΗ 19.2.7.3</t>
  </si>
  <si>
    <t>Δαπάνες για μελέτες – επιχειρηματικά σχέδια
 (Αφορά Υποδράση 19.2.7.3)</t>
  </si>
  <si>
    <t>Δαπάνες για την εξεύρεση των εταίρων προκειμένου να καθορίσουν το επιχειρηματικό τους σχέδιο.
(Αφορά Υποδράση 19.2.7.3)</t>
  </si>
  <si>
    <t>Λειτουργικές δαπάνες που προκύπτουν από την οργάνωση της μορφής συνεργασίας, το συντονισμό της  και την προετοιμασία του επιχειρηματικού σχεδίου 
(Αφορά Υποδράση 19.2.7.3)</t>
  </si>
  <si>
    <t>Κόστος χρήσης μηχανημάτων ή μίσθωση αυτών, εδαφών και λοιπών παγίων για την ανάπτυξη – πιλοτική δοκιμή των αποτελεσμάτων της πράξης.
(Αφορά Υποδράση 19.2.7.3)</t>
  </si>
  <si>
    <t>Ανθρωποημέρες προσωπικού που σχετίζονται με την πιλοτική λειτουργία και τις λοιπές δραστηριότητες που αφορούν στην υλοποίηση του έργου/επιχειρηματικού σχεδίου.
(Αφορά Υποδράση 19.2.7.3)</t>
  </si>
  <si>
    <t>Δαπάνες προώθησης των αποτελεσμάτων του επιχειρηματικού σχεδίου
(Αφορά Υποδράση 19.2.7.3)</t>
  </si>
  <si>
    <t>Απόκτηση διπλωμάτων ευρεσιτεχνίας
(Αφορά Υποδράση 19.2.7.3)</t>
  </si>
  <si>
    <t>Δημιουργία κοινών εργαστηρίων ποιοτικού ελέγχου των προϊόντων ή των πρώτων υλών, εξοπλισμός εξασφάλισης ποιότητας
(Αφορά Υποδράση 19.2.7.3)</t>
  </si>
  <si>
    <t>Δαπάνες σύστασης και οργάνωσης φορέα
(Αφορά Υποδράση 19.2.7.3)</t>
  </si>
</sst>
</file>

<file path=xl/styles.xml><?xml version="1.0" encoding="utf-8"?>
<styleSheet xmlns="http://schemas.openxmlformats.org/spreadsheetml/2006/main">
  <fonts count="35">
    <font>
      <sz val="11"/>
      <color theme="1"/>
      <name val="Calibri"/>
      <family val="2"/>
      <charset val="161"/>
      <scheme val="minor"/>
    </font>
    <font>
      <b/>
      <sz val="11"/>
      <name val="Calibri"/>
      <family val="2"/>
      <charset val="161"/>
    </font>
    <font>
      <b/>
      <sz val="10"/>
      <name val="Calibri"/>
      <family val="2"/>
      <charset val="161"/>
    </font>
    <font>
      <b/>
      <vertAlign val="superscript"/>
      <sz val="10"/>
      <name val="Calibri"/>
      <family val="2"/>
      <charset val="161"/>
    </font>
    <font>
      <sz val="10"/>
      <name val="Calibri"/>
      <family val="2"/>
      <charset val="161"/>
    </font>
    <font>
      <sz val="10"/>
      <name val="Arial"/>
      <family val="2"/>
      <charset val="161"/>
    </font>
    <font>
      <b/>
      <sz val="9"/>
      <name val="Calibri"/>
      <family val="2"/>
      <charset val="161"/>
      <scheme val="minor"/>
    </font>
    <font>
      <sz val="9"/>
      <name val="Calibri"/>
      <family val="2"/>
      <charset val="161"/>
      <scheme val="minor"/>
    </font>
    <font>
      <b/>
      <sz val="8"/>
      <name val="Calibri"/>
      <family val="2"/>
      <charset val="161"/>
      <scheme val="minor"/>
    </font>
    <font>
      <sz val="8"/>
      <color indexed="10"/>
      <name val="Calibri"/>
      <family val="2"/>
      <charset val="161"/>
      <scheme val="minor"/>
    </font>
    <font>
      <vertAlign val="superscript"/>
      <sz val="9"/>
      <name val="Calibri"/>
      <family val="2"/>
      <charset val="161"/>
    </font>
    <font>
      <sz val="9"/>
      <color theme="1"/>
      <name val="Calibri"/>
      <family val="2"/>
      <charset val="161"/>
      <scheme val="minor"/>
    </font>
    <font>
      <vertAlign val="superscript"/>
      <sz val="9"/>
      <color indexed="8"/>
      <name val="Calibri"/>
      <family val="2"/>
      <charset val="161"/>
    </font>
    <font>
      <sz val="8"/>
      <name val="Calibri"/>
      <family val="2"/>
      <charset val="161"/>
      <scheme val="minor"/>
    </font>
    <font>
      <strike/>
      <sz val="9"/>
      <name val="Calibri"/>
      <family val="2"/>
      <charset val="161"/>
    </font>
    <font>
      <sz val="9"/>
      <color rgb="FFFF0000"/>
      <name val="Calibri"/>
      <family val="2"/>
      <charset val="161"/>
      <scheme val="minor"/>
    </font>
    <font>
      <sz val="9"/>
      <name val="Calibri"/>
      <family val="2"/>
      <charset val="161"/>
    </font>
    <font>
      <u/>
      <sz val="9"/>
      <color indexed="8"/>
      <name val="Calibri"/>
      <family val="2"/>
      <charset val="161"/>
    </font>
    <font>
      <sz val="9"/>
      <color indexed="8"/>
      <name val="Calibri"/>
      <family val="2"/>
      <charset val="161"/>
    </font>
    <font>
      <b/>
      <sz val="14"/>
      <color theme="3" tint="-0.249977111117893"/>
      <name val="Calibri"/>
      <family val="2"/>
      <charset val="161"/>
    </font>
    <font>
      <b/>
      <sz val="16"/>
      <name val="Calibri"/>
      <family val="2"/>
      <charset val="161"/>
    </font>
    <font>
      <sz val="16"/>
      <name val="Arial"/>
      <family val="2"/>
      <charset val="161"/>
    </font>
    <font>
      <sz val="16"/>
      <name val="Calibri"/>
      <family val="2"/>
      <charset val="161"/>
    </font>
    <font>
      <i/>
      <sz val="16"/>
      <color indexed="10"/>
      <name val="Calibri"/>
      <family val="2"/>
      <charset val="161"/>
    </font>
    <font>
      <i/>
      <sz val="12"/>
      <color indexed="10"/>
      <name val="Calibri"/>
      <family val="2"/>
      <charset val="161"/>
    </font>
    <font>
      <sz val="12"/>
      <name val="Arial"/>
      <family val="2"/>
      <charset val="161"/>
    </font>
    <font>
      <sz val="12"/>
      <name val="Times New Roman"/>
      <family val="1"/>
      <charset val="161"/>
    </font>
    <font>
      <b/>
      <sz val="16"/>
      <color theme="3" tint="-0.249977111117893"/>
      <name val="Calibri"/>
      <family val="2"/>
      <charset val="161"/>
    </font>
    <font>
      <sz val="12"/>
      <color rgb="FF002060"/>
      <name val="Calibri"/>
      <family val="2"/>
      <charset val="161"/>
      <scheme val="minor"/>
    </font>
    <font>
      <sz val="12"/>
      <color theme="1"/>
      <name val="Calibri"/>
      <family val="2"/>
      <charset val="161"/>
      <scheme val="minor"/>
    </font>
    <font>
      <b/>
      <sz val="12"/>
      <color theme="1"/>
      <name val="Calibri"/>
      <family val="2"/>
      <charset val="161"/>
      <scheme val="minor"/>
    </font>
    <font>
      <b/>
      <sz val="11"/>
      <color theme="1"/>
      <name val="Calibri"/>
      <family val="2"/>
      <charset val="161"/>
      <scheme val="minor"/>
    </font>
    <font>
      <b/>
      <sz val="10"/>
      <color theme="1"/>
      <name val="Calibri"/>
      <family val="2"/>
      <charset val="161"/>
    </font>
    <font>
      <sz val="10"/>
      <color theme="1"/>
      <name val="Calibri"/>
      <family val="2"/>
      <charset val="161"/>
    </font>
    <font>
      <b/>
      <sz val="14"/>
      <name val="Calibri"/>
      <family val="2"/>
      <charset val="161"/>
      <scheme val="minor"/>
    </font>
  </fonts>
  <fills count="7">
    <fill>
      <patternFill patternType="none"/>
    </fill>
    <fill>
      <patternFill patternType="gray125"/>
    </fill>
    <fill>
      <patternFill patternType="solid">
        <fgColor rgb="FFFFFF00"/>
        <bgColor indexed="64"/>
      </patternFill>
    </fill>
    <fill>
      <patternFill patternType="lightGray">
        <fgColor rgb="FFFFFFFF"/>
        <bgColor rgb="FFFFFFFF"/>
      </patternFill>
    </fill>
    <fill>
      <patternFill patternType="solid">
        <fgColor theme="0" tint="-0.14999847407452621"/>
        <bgColor indexed="64"/>
      </patternFill>
    </fill>
    <fill>
      <patternFill patternType="solid">
        <fgColor theme="7" tint="0.59999389629810485"/>
        <bgColor indexed="64"/>
      </patternFill>
    </fill>
    <fill>
      <patternFill patternType="solid">
        <fgColor theme="0"/>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xf numFmtId="0" fontId="5" fillId="0" borderId="0"/>
  </cellStyleXfs>
  <cellXfs count="153">
    <xf numFmtId="0" fontId="0" fillId="0" borderId="0" xfId="0"/>
    <xf numFmtId="0" fontId="4" fillId="3" borderId="1" xfId="0" applyFont="1" applyFill="1" applyBorder="1" applyAlignment="1">
      <alignment horizontal="justify" vertical="center"/>
    </xf>
    <xf numFmtId="0" fontId="4" fillId="0" borderId="1" xfId="0" applyFont="1" applyBorder="1" applyAlignment="1">
      <alignment horizontal="justify" vertical="center"/>
    </xf>
    <xf numFmtId="0" fontId="2" fillId="4" borderId="1" xfId="0" applyFont="1" applyFill="1" applyBorder="1" applyAlignment="1">
      <alignment horizontal="justify" vertical="center" wrapText="1"/>
    </xf>
    <xf numFmtId="0" fontId="2" fillId="3" borderId="1" xfId="0" applyFont="1" applyFill="1" applyBorder="1" applyAlignment="1">
      <alignment horizontal="justify" vertical="center"/>
    </xf>
    <xf numFmtId="0" fontId="7" fillId="0" borderId="0" xfId="1" applyFont="1"/>
    <xf numFmtId="0" fontId="7" fillId="0" borderId="0" xfId="1" applyFont="1" applyAlignment="1">
      <alignment wrapText="1"/>
    </xf>
    <xf numFmtId="0" fontId="7" fillId="0" borderId="1" xfId="1" applyFont="1" applyBorder="1" applyAlignment="1">
      <alignment horizontal="center"/>
    </xf>
    <xf numFmtId="2" fontId="7" fillId="0" borderId="1" xfId="1" applyNumberFormat="1" applyFont="1" applyBorder="1" applyAlignment="1">
      <alignment horizontal="center"/>
    </xf>
    <xf numFmtId="0" fontId="7" fillId="0" borderId="1" xfId="1" applyFont="1" applyBorder="1"/>
    <xf numFmtId="0" fontId="7" fillId="0" borderId="7" xfId="1" applyFont="1" applyBorder="1"/>
    <xf numFmtId="2" fontId="11" fillId="0" borderId="1" xfId="1" applyNumberFormat="1" applyFont="1" applyBorder="1" applyAlignment="1">
      <alignment horizontal="center"/>
    </xf>
    <xf numFmtId="2" fontId="7" fillId="0" borderId="1" xfId="1" applyNumberFormat="1" applyFont="1" applyFill="1" applyBorder="1" applyAlignment="1">
      <alignment horizontal="center"/>
    </xf>
    <xf numFmtId="2" fontId="11" fillId="0" borderId="1" xfId="1" applyNumberFormat="1" applyFont="1" applyFill="1" applyBorder="1" applyAlignment="1">
      <alignment horizontal="center"/>
    </xf>
    <xf numFmtId="0" fontId="13" fillId="0" borderId="0" xfId="1" applyFont="1" applyAlignment="1">
      <alignment vertical="center"/>
    </xf>
    <xf numFmtId="0" fontId="6" fillId="0" borderId="7" xfId="1" applyFont="1" applyBorder="1"/>
    <xf numFmtId="0" fontId="6" fillId="0" borderId="16" xfId="1" applyFont="1" applyBorder="1"/>
    <xf numFmtId="2" fontId="6" fillId="0" borderId="1" xfId="1" applyNumberFormat="1" applyFont="1" applyBorder="1" applyAlignment="1">
      <alignment horizontal="center"/>
    </xf>
    <xf numFmtId="0" fontId="7" fillId="0" borderId="15" xfId="1" applyFont="1" applyBorder="1"/>
    <xf numFmtId="0" fontId="7" fillId="0" borderId="16" xfId="1" applyFont="1" applyBorder="1"/>
    <xf numFmtId="0" fontId="19" fillId="0" borderId="0" xfId="1" applyFont="1" applyAlignment="1">
      <alignment wrapText="1"/>
    </xf>
    <xf numFmtId="0" fontId="20" fillId="0" borderId="0" xfId="1" applyFont="1" applyAlignment="1">
      <alignment horizontal="left" wrapText="1"/>
    </xf>
    <xf numFmtId="0" fontId="21" fillId="0" borderId="0" xfId="1" applyFont="1" applyAlignment="1">
      <alignment horizontal="left" wrapText="1"/>
    </xf>
    <xf numFmtId="0" fontId="22" fillId="0" borderId="0" xfId="1" applyFont="1" applyAlignment="1">
      <alignment horizontal="left" wrapText="1"/>
    </xf>
    <xf numFmtId="0" fontId="24" fillId="0" borderId="0" xfId="1" applyFont="1" applyAlignment="1">
      <alignment horizontal="center"/>
    </xf>
    <xf numFmtId="0" fontId="25" fillId="0" borderId="0" xfId="1" applyFont="1"/>
    <xf numFmtId="0" fontId="26" fillId="0" borderId="0" xfId="1" applyFont="1" applyAlignment="1">
      <alignment vertical="top" wrapText="1"/>
    </xf>
    <xf numFmtId="0" fontId="8" fillId="0" borderId="12" xfId="1" applyFont="1" applyBorder="1" applyAlignment="1">
      <alignment horizontal="center" wrapText="1"/>
    </xf>
    <xf numFmtId="0" fontId="8" fillId="0" borderId="21" xfId="0" applyFont="1" applyBorder="1" applyAlignment="1">
      <alignment horizontal="center" wrapText="1"/>
    </xf>
    <xf numFmtId="0" fontId="8" fillId="0" borderId="2" xfId="0" applyFont="1" applyBorder="1" applyAlignment="1">
      <alignment horizontal="center" wrapText="1"/>
    </xf>
    <xf numFmtId="0" fontId="8" fillId="0" borderId="20" xfId="0" applyFont="1" applyBorder="1" applyAlignment="1">
      <alignment horizontal="center" wrapText="1"/>
    </xf>
    <xf numFmtId="0" fontId="7" fillId="0" borderId="5" xfId="0" applyFont="1" applyBorder="1"/>
    <xf numFmtId="0" fontId="7" fillId="0" borderId="5" xfId="0" applyFont="1" applyBorder="1" applyAlignment="1">
      <alignment horizontal="center"/>
    </xf>
    <xf numFmtId="2" fontId="7" fillId="0" borderId="22" xfId="0" applyNumberFormat="1" applyFont="1" applyBorder="1" applyAlignment="1">
      <alignment horizontal="center"/>
    </xf>
    <xf numFmtId="0" fontId="7" fillId="0" borderId="1" xfId="0" applyFont="1" applyBorder="1"/>
    <xf numFmtId="0" fontId="7" fillId="0" borderId="1" xfId="0" applyFont="1" applyBorder="1" applyAlignment="1">
      <alignment horizontal="center"/>
    </xf>
    <xf numFmtId="0" fontId="7" fillId="0" borderId="23" xfId="0" applyFont="1" applyBorder="1"/>
    <xf numFmtId="0" fontId="7" fillId="0" borderId="9" xfId="0" applyFont="1" applyBorder="1"/>
    <xf numFmtId="0" fontId="7" fillId="0" borderId="9" xfId="0" applyFont="1" applyBorder="1" applyAlignment="1">
      <alignment horizontal="center"/>
    </xf>
    <xf numFmtId="0" fontId="7" fillId="0" borderId="24" xfId="0" applyFont="1" applyBorder="1"/>
    <xf numFmtId="0" fontId="11" fillId="0" borderId="5" xfId="0" applyFont="1" applyBorder="1" applyAlignment="1">
      <alignment wrapText="1"/>
    </xf>
    <xf numFmtId="2" fontId="7" fillId="0" borderId="23" xfId="0" applyNumberFormat="1" applyFont="1" applyBorder="1" applyAlignment="1">
      <alignment horizontal="center"/>
    </xf>
    <xf numFmtId="0" fontId="11" fillId="0" borderId="1" xfId="0" applyFont="1" applyBorder="1" applyAlignment="1">
      <alignment wrapText="1"/>
    </xf>
    <xf numFmtId="0" fontId="11" fillId="0" borderId="1" xfId="0" applyFont="1" applyBorder="1"/>
    <xf numFmtId="0" fontId="7" fillId="0" borderId="1" xfId="0" applyFont="1" applyFill="1" applyBorder="1"/>
    <xf numFmtId="0" fontId="11" fillId="0" borderId="9" xfId="0" applyFont="1" applyBorder="1"/>
    <xf numFmtId="0" fontId="11" fillId="0" borderId="11" xfId="0" applyFont="1" applyBorder="1"/>
    <xf numFmtId="0" fontId="11" fillId="0" borderId="5" xfId="0" applyFont="1" applyBorder="1"/>
    <xf numFmtId="0" fontId="11" fillId="0" borderId="5" xfId="0" applyFont="1" applyBorder="1" applyAlignment="1">
      <alignment horizontal="center"/>
    </xf>
    <xf numFmtId="2" fontId="11" fillId="0" borderId="22" xfId="0" applyNumberFormat="1" applyFont="1" applyBorder="1" applyAlignment="1">
      <alignment horizontal="center"/>
    </xf>
    <xf numFmtId="2" fontId="11" fillId="0" borderId="23" xfId="0" applyNumberFormat="1" applyFont="1" applyBorder="1" applyAlignment="1">
      <alignment horizontal="center"/>
    </xf>
    <xf numFmtId="0" fontId="11" fillId="0" borderId="12" xfId="0" applyFont="1" applyBorder="1"/>
    <xf numFmtId="0" fontId="13" fillId="0" borderId="1" xfId="0" applyFont="1" applyBorder="1" applyAlignment="1">
      <alignment horizontal="center" vertical="center" textRotation="90" wrapText="1"/>
    </xf>
    <xf numFmtId="0" fontId="7" fillId="0" borderId="1" xfId="0" applyFont="1" applyFill="1" applyBorder="1" applyAlignment="1">
      <alignment horizontal="center"/>
    </xf>
    <xf numFmtId="2" fontId="7" fillId="0" borderId="23" xfId="0" applyNumberFormat="1" applyFont="1" applyFill="1" applyBorder="1" applyAlignment="1">
      <alignment horizontal="center"/>
    </xf>
    <xf numFmtId="0" fontId="7" fillId="0" borderId="1" xfId="0" applyFont="1" applyFill="1" applyBorder="1" applyAlignment="1">
      <alignment wrapText="1"/>
    </xf>
    <xf numFmtId="0" fontId="11" fillId="0" borderId="1" xfId="0" applyFont="1" applyFill="1" applyBorder="1" applyAlignment="1">
      <alignment wrapText="1"/>
    </xf>
    <xf numFmtId="0" fontId="13" fillId="0" borderId="1" xfId="0" applyFont="1" applyBorder="1" applyAlignment="1">
      <alignment vertical="center"/>
    </xf>
    <xf numFmtId="0" fontId="7" fillId="0" borderId="1" xfId="0" applyFont="1" applyBorder="1" applyAlignment="1">
      <alignment horizontal="left" wrapText="1"/>
    </xf>
    <xf numFmtId="0" fontId="7" fillId="0" borderId="1" xfId="0" applyFont="1" applyBorder="1" applyAlignment="1">
      <alignment horizontal="center" wrapText="1"/>
    </xf>
    <xf numFmtId="2" fontId="7" fillId="0" borderId="24" xfId="0" applyNumberFormat="1" applyFont="1" applyBorder="1" applyAlignment="1">
      <alignment horizontal="center"/>
    </xf>
    <xf numFmtId="0" fontId="6" fillId="0" borderId="10" xfId="0" applyFont="1" applyBorder="1" applyAlignment="1">
      <alignment horizontal="center" vertical="center" wrapText="1"/>
    </xf>
    <xf numFmtId="0" fontId="13" fillId="0" borderId="10" xfId="0" applyFont="1" applyBorder="1" applyAlignment="1">
      <alignment horizontal="center" vertical="center" textRotation="90"/>
    </xf>
    <xf numFmtId="0" fontId="7" fillId="0" borderId="10" xfId="0" applyFont="1" applyBorder="1"/>
    <xf numFmtId="0" fontId="7" fillId="0" borderId="10" xfId="0" applyFont="1" applyBorder="1" applyAlignment="1">
      <alignment horizontal="center"/>
    </xf>
    <xf numFmtId="2" fontId="7" fillId="0" borderId="10" xfId="0" applyNumberFormat="1" applyFont="1" applyBorder="1" applyAlignment="1">
      <alignment horizontal="center"/>
    </xf>
    <xf numFmtId="0" fontId="11" fillId="0" borderId="5" xfId="0" applyFont="1" applyFill="1" applyBorder="1" applyAlignment="1">
      <alignment horizontal="center"/>
    </xf>
    <xf numFmtId="2" fontId="11" fillId="0" borderId="22" xfId="0" applyNumberFormat="1" applyFont="1" applyFill="1" applyBorder="1" applyAlignment="1">
      <alignment horizontal="center"/>
    </xf>
    <xf numFmtId="0" fontId="11" fillId="0" borderId="1" xfId="0" applyFont="1" applyFill="1" applyBorder="1" applyAlignment="1">
      <alignment horizontal="center"/>
    </xf>
    <xf numFmtId="2" fontId="11" fillId="0" borderId="23" xfId="0" applyNumberFormat="1" applyFont="1" applyFill="1" applyBorder="1" applyAlignment="1">
      <alignment horizontal="center"/>
    </xf>
    <xf numFmtId="0" fontId="11" fillId="0" borderId="1" xfId="0" applyFont="1" applyBorder="1" applyAlignment="1">
      <alignment horizontal="center"/>
    </xf>
    <xf numFmtId="0" fontId="7" fillId="0" borderId="1" xfId="0" applyFont="1" applyBorder="1" applyAlignment="1">
      <alignment wrapText="1"/>
    </xf>
    <xf numFmtId="0" fontId="11" fillId="0" borderId="1" xfId="0" applyFont="1" applyBorder="1" applyAlignment="1">
      <alignment horizontal="left" wrapText="1"/>
    </xf>
    <xf numFmtId="0" fontId="7" fillId="0" borderId="9" xfId="0" applyFont="1" applyBorder="1" applyAlignment="1">
      <alignment wrapText="1"/>
    </xf>
    <xf numFmtId="0" fontId="9" fillId="0" borderId="10" xfId="0" applyFont="1" applyBorder="1" applyAlignment="1">
      <alignment horizontal="center" vertical="center" textRotation="90"/>
    </xf>
    <xf numFmtId="0" fontId="15" fillId="0" borderId="1" xfId="0" applyFont="1" applyBorder="1" applyAlignment="1">
      <alignment wrapText="1"/>
    </xf>
    <xf numFmtId="0" fontId="7" fillId="0" borderId="1" xfId="0" applyFont="1" applyBorder="1" applyAlignment="1">
      <alignment vertical="center" wrapText="1"/>
    </xf>
    <xf numFmtId="0" fontId="7" fillId="0" borderId="23" xfId="0" applyFont="1" applyBorder="1" applyAlignment="1">
      <alignment horizontal="center"/>
    </xf>
    <xf numFmtId="0" fontId="11" fillId="0" borderId="9" xfId="0" applyFont="1" applyBorder="1" applyAlignment="1">
      <alignment wrapText="1"/>
    </xf>
    <xf numFmtId="0" fontId="11" fillId="0" borderId="9" xfId="0" applyFont="1" applyBorder="1" applyAlignment="1">
      <alignment horizontal="center"/>
    </xf>
    <xf numFmtId="2" fontId="11" fillId="0" borderId="24" xfId="0" applyNumberFormat="1" applyFont="1" applyFill="1" applyBorder="1" applyAlignment="1">
      <alignment horizontal="center"/>
    </xf>
    <xf numFmtId="0" fontId="9" fillId="0" borderId="10" xfId="0" applyFont="1" applyBorder="1" applyAlignment="1">
      <alignment horizontal="center" vertical="center" textRotation="90" wrapText="1"/>
    </xf>
    <xf numFmtId="0" fontId="7" fillId="0" borderId="10" xfId="0" applyFont="1" applyBorder="1" applyAlignment="1">
      <alignment wrapText="1"/>
    </xf>
    <xf numFmtId="2" fontId="7" fillId="0" borderId="10" xfId="0" applyNumberFormat="1" applyFont="1" applyFill="1" applyBorder="1" applyAlignment="1">
      <alignment horizontal="center"/>
    </xf>
    <xf numFmtId="0" fontId="7" fillId="0" borderId="5" xfId="0" applyFont="1" applyBorder="1" applyAlignment="1">
      <alignment wrapText="1"/>
    </xf>
    <xf numFmtId="2" fontId="7" fillId="0" borderId="22" xfId="0" applyNumberFormat="1" applyFont="1" applyFill="1" applyBorder="1" applyAlignment="1">
      <alignment horizontal="center"/>
    </xf>
    <xf numFmtId="0" fontId="11" fillId="0" borderId="1" xfId="0" applyFont="1" applyBorder="1" applyAlignment="1">
      <alignment horizontal="center" wrapText="1"/>
    </xf>
    <xf numFmtId="0" fontId="9" fillId="0" borderId="1" xfId="0" applyFont="1" applyBorder="1" applyAlignment="1">
      <alignment horizontal="center" vertical="center" textRotation="90"/>
    </xf>
    <xf numFmtId="0" fontId="7" fillId="0" borderId="10" xfId="0" applyFont="1" applyBorder="1" applyAlignment="1">
      <alignment horizontal="center" vertical="center" wrapText="1"/>
    </xf>
    <xf numFmtId="0" fontId="13" fillId="0" borderId="10" xfId="0" applyFont="1" applyBorder="1" applyAlignment="1">
      <alignment horizontal="center" vertical="center" wrapText="1"/>
    </xf>
    <xf numFmtId="0" fontId="6" fillId="0" borderId="10" xfId="0" applyFont="1" applyBorder="1" applyAlignment="1">
      <alignment horizontal="right" wrapText="1"/>
    </xf>
    <xf numFmtId="0" fontId="7" fillId="0" borderId="5" xfId="0" applyFont="1" applyBorder="1" applyAlignment="1">
      <alignment horizontal="center" wrapText="1"/>
    </xf>
    <xf numFmtId="0" fontId="7" fillId="0" borderId="22" xfId="0" applyFont="1" applyBorder="1"/>
    <xf numFmtId="0" fontId="13" fillId="0" borderId="1" xfId="0" applyFont="1" applyBorder="1" applyAlignment="1">
      <alignment vertical="center" wrapText="1"/>
    </xf>
    <xf numFmtId="0" fontId="13" fillId="0" borderId="9" xfId="0" applyFont="1" applyBorder="1" applyAlignment="1">
      <alignment vertical="center" wrapText="1"/>
    </xf>
    <xf numFmtId="0" fontId="7" fillId="0" borderId="9" xfId="0" applyFont="1" applyBorder="1" applyAlignment="1">
      <alignment horizontal="center" wrapText="1"/>
    </xf>
    <xf numFmtId="0" fontId="7" fillId="0" borderId="0" xfId="0" applyFont="1"/>
    <xf numFmtId="0" fontId="5" fillId="0" borderId="0" xfId="1"/>
    <xf numFmtId="0" fontId="2" fillId="4" borderId="1" xfId="0" applyFont="1" applyFill="1" applyBorder="1" applyAlignment="1">
      <alignment horizontal="justify" vertical="center" wrapText="1"/>
    </xf>
    <xf numFmtId="0" fontId="2" fillId="4" borderId="1" xfId="0" applyFont="1" applyFill="1" applyBorder="1" applyAlignment="1">
      <alignment horizontal="justify" vertical="center" wrapText="1"/>
    </xf>
    <xf numFmtId="0" fontId="2" fillId="4" borderId="1" xfId="0" applyFont="1" applyFill="1" applyBorder="1" applyAlignment="1">
      <alignment horizontal="justify" vertical="center" wrapText="1"/>
    </xf>
    <xf numFmtId="0" fontId="29" fillId="0" borderId="0" xfId="0" applyFont="1"/>
    <xf numFmtId="0" fontId="0" fillId="0" borderId="0" xfId="0" applyAlignment="1">
      <alignment wrapText="1"/>
    </xf>
    <xf numFmtId="0" fontId="33" fillId="3" borderId="1" xfId="0" applyFont="1" applyFill="1" applyBorder="1" applyAlignment="1">
      <alignment horizontal="justify" vertical="center"/>
    </xf>
    <xf numFmtId="0" fontId="32" fillId="3" borderId="1" xfId="0" applyFont="1" applyFill="1" applyBorder="1" applyAlignment="1">
      <alignment horizontal="justify" vertical="center"/>
    </xf>
    <xf numFmtId="0" fontId="0" fillId="6" borderId="0" xfId="0" applyFill="1"/>
    <xf numFmtId="0" fontId="0" fillId="0" borderId="1" xfId="0" applyBorder="1" applyAlignment="1">
      <alignment wrapText="1"/>
    </xf>
    <xf numFmtId="0" fontId="31" fillId="2" borderId="1" xfId="0" applyFont="1" applyFill="1" applyBorder="1" applyAlignment="1">
      <alignment wrapText="1"/>
    </xf>
    <xf numFmtId="0" fontId="0" fillId="0" borderId="1" xfId="0" applyBorder="1"/>
    <xf numFmtId="4" fontId="0" fillId="0" borderId="1" xfId="0" applyNumberFormat="1" applyBorder="1"/>
    <xf numFmtId="4" fontId="0" fillId="0" borderId="1" xfId="0" applyNumberFormat="1" applyBorder="1" applyAlignment="1">
      <alignment wrapText="1"/>
    </xf>
    <xf numFmtId="0" fontId="31" fillId="0" borderId="1" xfId="0" applyFont="1" applyBorder="1" applyAlignment="1">
      <alignment horizontal="right" wrapText="1"/>
    </xf>
    <xf numFmtId="4" fontId="31" fillId="0" borderId="1" xfId="0" applyNumberFormat="1" applyFont="1" applyBorder="1"/>
    <xf numFmtId="2" fontId="4" fillId="0" borderId="1" xfId="0" applyNumberFormat="1" applyFont="1" applyBorder="1" applyAlignment="1">
      <alignment horizontal="justify" vertical="center"/>
    </xf>
    <xf numFmtId="0" fontId="2" fillId="4" borderId="1" xfId="0" applyFont="1" applyFill="1" applyBorder="1" applyAlignment="1">
      <alignment horizontal="justify" vertical="center" wrapText="1"/>
    </xf>
    <xf numFmtId="0" fontId="31" fillId="2" borderId="1" xfId="0" applyFont="1" applyFill="1" applyBorder="1" applyAlignment="1">
      <alignment vertical="center" wrapText="1"/>
    </xf>
    <xf numFmtId="0" fontId="1" fillId="0" borderId="0" xfId="1" applyFont="1" applyAlignment="1">
      <alignment horizontal="center" vertical="top" wrapText="1"/>
    </xf>
    <xf numFmtId="0" fontId="27" fillId="5" borderId="17" xfId="1" applyFont="1" applyFill="1" applyBorder="1" applyAlignment="1">
      <alignment horizontal="center" vertical="center" wrapText="1"/>
    </xf>
    <xf numFmtId="0" fontId="27" fillId="5" borderId="18" xfId="1" applyFont="1" applyFill="1" applyBorder="1" applyAlignment="1">
      <alignment horizontal="center" vertical="center" wrapText="1"/>
    </xf>
    <xf numFmtId="0" fontId="27" fillId="5" borderId="19" xfId="1" applyFont="1" applyFill="1" applyBorder="1" applyAlignment="1">
      <alignment horizontal="center" vertical="center" wrapText="1"/>
    </xf>
    <xf numFmtId="0" fontId="23" fillId="0" borderId="0" xfId="1" applyFont="1" applyAlignment="1">
      <alignment horizontal="center"/>
    </xf>
    <xf numFmtId="0" fontId="13" fillId="0" borderId="0" xfId="0" applyFont="1" applyAlignment="1">
      <alignment horizontal="left" vertical="center" wrapText="1"/>
    </xf>
    <xf numFmtId="0" fontId="5" fillId="0" borderId="0" xfId="1" applyAlignment="1">
      <alignment wrapText="1"/>
    </xf>
    <xf numFmtId="0" fontId="6" fillId="5" borderId="4" xfId="0" applyFont="1" applyFill="1" applyBorder="1" applyAlignment="1">
      <alignment horizontal="center" vertical="center" wrapText="1"/>
    </xf>
    <xf numFmtId="0" fontId="6" fillId="5" borderId="6" xfId="0" applyFont="1" applyFill="1" applyBorder="1" applyAlignment="1">
      <alignment horizontal="center" vertical="center" wrapText="1"/>
    </xf>
    <xf numFmtId="0" fontId="9" fillId="0" borderId="5" xfId="0" applyFont="1" applyBorder="1" applyAlignment="1">
      <alignment horizontal="center" vertical="center" textRotation="90" wrapText="1"/>
    </xf>
    <xf numFmtId="0" fontId="9" fillId="0" borderId="1" xfId="0" applyFont="1" applyBorder="1" applyAlignment="1">
      <alignment horizontal="center" vertical="center" textRotation="90" wrapText="1"/>
    </xf>
    <xf numFmtId="0" fontId="9" fillId="0" borderId="13" xfId="0" applyFont="1" applyBorder="1" applyAlignment="1">
      <alignment horizontal="center" vertical="center" textRotation="90" wrapText="1"/>
    </xf>
    <xf numFmtId="0" fontId="9" fillId="0" borderId="10" xfId="0" applyFont="1" applyBorder="1" applyAlignment="1">
      <alignment horizontal="center" vertical="center" textRotation="90" wrapText="1"/>
    </xf>
    <xf numFmtId="0" fontId="9" fillId="0" borderId="12" xfId="0" applyFont="1" applyBorder="1" applyAlignment="1">
      <alignment horizontal="center" vertical="center" textRotation="90" wrapText="1"/>
    </xf>
    <xf numFmtId="0" fontId="9" fillId="0" borderId="1" xfId="0" applyFont="1" applyBorder="1" applyAlignment="1">
      <alignment horizontal="center" vertical="center" textRotation="90"/>
    </xf>
    <xf numFmtId="0" fontId="6" fillId="5" borderId="8" xfId="0" applyFont="1" applyFill="1" applyBorder="1" applyAlignment="1">
      <alignment horizontal="center" vertical="center" wrapText="1"/>
    </xf>
    <xf numFmtId="0" fontId="9" fillId="0" borderId="11" xfId="0" applyFont="1" applyBorder="1" applyAlignment="1">
      <alignment horizontal="center" vertical="center" textRotation="90" wrapText="1"/>
    </xf>
    <xf numFmtId="0" fontId="9" fillId="0" borderId="14" xfId="0" applyFont="1" applyBorder="1" applyAlignment="1">
      <alignment horizontal="center" vertical="center" textRotation="90" wrapText="1"/>
    </xf>
    <xf numFmtId="0" fontId="9" fillId="0" borderId="9" xfId="0" applyFont="1" applyBorder="1" applyAlignment="1">
      <alignment horizontal="center" vertical="center" textRotation="90" wrapText="1"/>
    </xf>
    <xf numFmtId="0" fontId="9" fillId="0" borderId="5" xfId="0" applyFont="1" applyBorder="1" applyAlignment="1">
      <alignment horizontal="center" vertical="center" textRotation="90"/>
    </xf>
    <xf numFmtId="0" fontId="6" fillId="2" borderId="2" xfId="1" applyFont="1" applyFill="1" applyBorder="1" applyAlignment="1">
      <alignment horizontal="center"/>
    </xf>
    <xf numFmtId="0" fontId="6" fillId="2" borderId="3" xfId="1" applyFont="1" applyFill="1" applyBorder="1" applyAlignment="1">
      <alignment horizontal="center"/>
    </xf>
    <xf numFmtId="0" fontId="6" fillId="2" borderId="20" xfId="1" applyFont="1" applyFill="1" applyBorder="1" applyAlignment="1">
      <alignment horizontal="center"/>
    </xf>
    <xf numFmtId="0" fontId="9" fillId="0" borderId="9" xfId="0" applyFont="1" applyBorder="1" applyAlignment="1">
      <alignment horizontal="center" vertical="center" textRotation="90"/>
    </xf>
    <xf numFmtId="0" fontId="28" fillId="0" borderId="0" xfId="0" applyFont="1" applyAlignment="1">
      <alignment horizontal="left" wrapText="1"/>
    </xf>
    <xf numFmtId="0" fontId="1" fillId="2" borderId="1" xfId="0" applyFont="1" applyFill="1" applyBorder="1" applyAlignment="1">
      <alignment horizontal="center" vertical="center"/>
    </xf>
    <xf numFmtId="0" fontId="2" fillId="4" borderId="1" xfId="0" applyFont="1" applyFill="1" applyBorder="1" applyAlignment="1">
      <alignment horizontal="justify" vertical="center" wrapText="1"/>
    </xf>
    <xf numFmtId="0" fontId="1" fillId="2" borderId="1" xfId="0" applyFont="1" applyFill="1" applyBorder="1" applyAlignment="1">
      <alignment horizontal="center" vertical="center" wrapText="1"/>
    </xf>
    <xf numFmtId="0" fontId="28" fillId="0" borderId="0" xfId="0" applyFont="1" applyAlignment="1">
      <alignment horizontal="center" wrapText="1"/>
    </xf>
    <xf numFmtId="0" fontId="29" fillId="0" borderId="0" xfId="0" applyFont="1" applyAlignment="1">
      <alignment horizontal="left" wrapText="1"/>
    </xf>
    <xf numFmtId="0" fontId="2" fillId="4" borderId="1" xfId="0" applyFont="1" applyFill="1" applyBorder="1" applyAlignment="1">
      <alignment horizontal="left" vertical="center" wrapText="1"/>
    </xf>
    <xf numFmtId="0" fontId="32" fillId="4" borderId="1" xfId="0" applyFont="1" applyFill="1" applyBorder="1" applyAlignment="1">
      <alignment horizontal="justify" vertical="center" wrapText="1"/>
    </xf>
    <xf numFmtId="0" fontId="29" fillId="0" borderId="0" xfId="0" applyFont="1" applyAlignment="1">
      <alignment horizontal="left" vertical="center" wrapText="1"/>
    </xf>
    <xf numFmtId="0" fontId="1" fillId="2" borderId="7"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1" fillId="2" borderId="16" xfId="0" applyFont="1" applyFill="1" applyBorder="1" applyAlignment="1">
      <alignment horizontal="center" vertical="center" wrapText="1"/>
    </xf>
    <xf numFmtId="0" fontId="34" fillId="2" borderId="0" xfId="0" applyFont="1" applyFill="1" applyAlignment="1">
      <alignment horizontal="center" wrapText="1"/>
    </xf>
  </cellXfs>
  <cellStyles count="2">
    <cellStyle name="Κανονικό" xfId="0" builtinId="0"/>
    <cellStyle name="Κανονικό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tyles" Target="styles.xml"/></Relationships>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I12"/>
  <sheetViews>
    <sheetView view="pageBreakPreview" zoomScale="120" zoomScaleSheetLayoutView="120" workbookViewId="0">
      <selection activeCell="A11" sqref="A11:I11"/>
    </sheetView>
  </sheetViews>
  <sheetFormatPr defaultRowHeight="12.75"/>
  <cols>
    <col min="1" max="3" width="9.140625" style="97"/>
    <col min="4" max="4" width="10.140625" style="97" customWidth="1"/>
    <col min="5" max="5" width="9.140625" style="97"/>
    <col min="6" max="6" width="10" style="97" customWidth="1"/>
    <col min="7" max="8" width="9.140625" style="97"/>
    <col min="9" max="9" width="11.85546875" style="97" customWidth="1"/>
    <col min="10" max="259" width="9.140625" style="97"/>
    <col min="260" max="260" width="10.140625" style="97" customWidth="1"/>
    <col min="261" max="261" width="9.140625" style="97"/>
    <col min="262" max="262" width="10" style="97" customWidth="1"/>
    <col min="263" max="264" width="9.140625" style="97"/>
    <col min="265" max="265" width="11.85546875" style="97" customWidth="1"/>
    <col min="266" max="515" width="9.140625" style="97"/>
    <col min="516" max="516" width="10.140625" style="97" customWidth="1"/>
    <col min="517" max="517" width="9.140625" style="97"/>
    <col min="518" max="518" width="10" style="97" customWidth="1"/>
    <col min="519" max="520" width="9.140625" style="97"/>
    <col min="521" max="521" width="11.85546875" style="97" customWidth="1"/>
    <col min="522" max="771" width="9.140625" style="97"/>
    <col min="772" max="772" width="10.140625" style="97" customWidth="1"/>
    <col min="773" max="773" width="9.140625" style="97"/>
    <col min="774" max="774" width="10" style="97" customWidth="1"/>
    <col min="775" max="776" width="9.140625" style="97"/>
    <col min="777" max="777" width="11.85546875" style="97" customWidth="1"/>
    <col min="778" max="1027" width="9.140625" style="97"/>
    <col min="1028" max="1028" width="10.140625" style="97" customWidth="1"/>
    <col min="1029" max="1029" width="9.140625" style="97"/>
    <col min="1030" max="1030" width="10" style="97" customWidth="1"/>
    <col min="1031" max="1032" width="9.140625" style="97"/>
    <col min="1033" max="1033" width="11.85546875" style="97" customWidth="1"/>
    <col min="1034" max="1283" width="9.140625" style="97"/>
    <col min="1284" max="1284" width="10.140625" style="97" customWidth="1"/>
    <col min="1285" max="1285" width="9.140625" style="97"/>
    <col min="1286" max="1286" width="10" style="97" customWidth="1"/>
    <col min="1287" max="1288" width="9.140625" style="97"/>
    <col min="1289" max="1289" width="11.85546875" style="97" customWidth="1"/>
    <col min="1290" max="1539" width="9.140625" style="97"/>
    <col min="1540" max="1540" width="10.140625" style="97" customWidth="1"/>
    <col min="1541" max="1541" width="9.140625" style="97"/>
    <col min="1542" max="1542" width="10" style="97" customWidth="1"/>
    <col min="1543" max="1544" width="9.140625" style="97"/>
    <col min="1545" max="1545" width="11.85546875" style="97" customWidth="1"/>
    <col min="1546" max="1795" width="9.140625" style="97"/>
    <col min="1796" max="1796" width="10.140625" style="97" customWidth="1"/>
    <col min="1797" max="1797" width="9.140625" style="97"/>
    <col min="1798" max="1798" width="10" style="97" customWidth="1"/>
    <col min="1799" max="1800" width="9.140625" style="97"/>
    <col min="1801" max="1801" width="11.85546875" style="97" customWidth="1"/>
    <col min="1802" max="2051" width="9.140625" style="97"/>
    <col min="2052" max="2052" width="10.140625" style="97" customWidth="1"/>
    <col min="2053" max="2053" width="9.140625" style="97"/>
    <col min="2054" max="2054" width="10" style="97" customWidth="1"/>
    <col min="2055" max="2056" width="9.140625" style="97"/>
    <col min="2057" max="2057" width="11.85546875" style="97" customWidth="1"/>
    <col min="2058" max="2307" width="9.140625" style="97"/>
    <col min="2308" max="2308" width="10.140625" style="97" customWidth="1"/>
    <col min="2309" max="2309" width="9.140625" style="97"/>
    <col min="2310" max="2310" width="10" style="97" customWidth="1"/>
    <col min="2311" max="2312" width="9.140625" style="97"/>
    <col min="2313" max="2313" width="11.85546875" style="97" customWidth="1"/>
    <col min="2314" max="2563" width="9.140625" style="97"/>
    <col min="2564" max="2564" width="10.140625" style="97" customWidth="1"/>
    <col min="2565" max="2565" width="9.140625" style="97"/>
    <col min="2566" max="2566" width="10" style="97" customWidth="1"/>
    <col min="2567" max="2568" width="9.140625" style="97"/>
    <col min="2569" max="2569" width="11.85546875" style="97" customWidth="1"/>
    <col min="2570" max="2819" width="9.140625" style="97"/>
    <col min="2820" max="2820" width="10.140625" style="97" customWidth="1"/>
    <col min="2821" max="2821" width="9.140625" style="97"/>
    <col min="2822" max="2822" width="10" style="97" customWidth="1"/>
    <col min="2823" max="2824" width="9.140625" style="97"/>
    <col min="2825" max="2825" width="11.85546875" style="97" customWidth="1"/>
    <col min="2826" max="3075" width="9.140625" style="97"/>
    <col min="3076" max="3076" width="10.140625" style="97" customWidth="1"/>
    <col min="3077" max="3077" width="9.140625" style="97"/>
    <col min="3078" max="3078" width="10" style="97" customWidth="1"/>
    <col min="3079" max="3080" width="9.140625" style="97"/>
    <col min="3081" max="3081" width="11.85546875" style="97" customWidth="1"/>
    <col min="3082" max="3331" width="9.140625" style="97"/>
    <col min="3332" max="3332" width="10.140625" style="97" customWidth="1"/>
    <col min="3333" max="3333" width="9.140625" style="97"/>
    <col min="3334" max="3334" width="10" style="97" customWidth="1"/>
    <col min="3335" max="3336" width="9.140625" style="97"/>
    <col min="3337" max="3337" width="11.85546875" style="97" customWidth="1"/>
    <col min="3338" max="3587" width="9.140625" style="97"/>
    <col min="3588" max="3588" width="10.140625" style="97" customWidth="1"/>
    <col min="3589" max="3589" width="9.140625" style="97"/>
    <col min="3590" max="3590" width="10" style="97" customWidth="1"/>
    <col min="3591" max="3592" width="9.140625" style="97"/>
    <col min="3593" max="3593" width="11.85546875" style="97" customWidth="1"/>
    <col min="3594" max="3843" width="9.140625" style="97"/>
    <col min="3844" max="3844" width="10.140625" style="97" customWidth="1"/>
    <col min="3845" max="3845" width="9.140625" style="97"/>
    <col min="3846" max="3846" width="10" style="97" customWidth="1"/>
    <col min="3847" max="3848" width="9.140625" style="97"/>
    <col min="3849" max="3849" width="11.85546875" style="97" customWidth="1"/>
    <col min="3850" max="4099" width="9.140625" style="97"/>
    <col min="4100" max="4100" width="10.140625" style="97" customWidth="1"/>
    <col min="4101" max="4101" width="9.140625" style="97"/>
    <col min="4102" max="4102" width="10" style="97" customWidth="1"/>
    <col min="4103" max="4104" width="9.140625" style="97"/>
    <col min="4105" max="4105" width="11.85546875" style="97" customWidth="1"/>
    <col min="4106" max="4355" width="9.140625" style="97"/>
    <col min="4356" max="4356" width="10.140625" style="97" customWidth="1"/>
    <col min="4357" max="4357" width="9.140625" style="97"/>
    <col min="4358" max="4358" width="10" style="97" customWidth="1"/>
    <col min="4359" max="4360" width="9.140625" style="97"/>
    <col min="4361" max="4361" width="11.85546875" style="97" customWidth="1"/>
    <col min="4362" max="4611" width="9.140625" style="97"/>
    <col min="4612" max="4612" width="10.140625" style="97" customWidth="1"/>
    <col min="4613" max="4613" width="9.140625" style="97"/>
    <col min="4614" max="4614" width="10" style="97" customWidth="1"/>
    <col min="4615" max="4616" width="9.140625" style="97"/>
    <col min="4617" max="4617" width="11.85546875" style="97" customWidth="1"/>
    <col min="4618" max="4867" width="9.140625" style="97"/>
    <col min="4868" max="4868" width="10.140625" style="97" customWidth="1"/>
    <col min="4869" max="4869" width="9.140625" style="97"/>
    <col min="4870" max="4870" width="10" style="97" customWidth="1"/>
    <col min="4871" max="4872" width="9.140625" style="97"/>
    <col min="4873" max="4873" width="11.85546875" style="97" customWidth="1"/>
    <col min="4874" max="5123" width="9.140625" style="97"/>
    <col min="5124" max="5124" width="10.140625" style="97" customWidth="1"/>
    <col min="5125" max="5125" width="9.140625" style="97"/>
    <col min="5126" max="5126" width="10" style="97" customWidth="1"/>
    <col min="5127" max="5128" width="9.140625" style="97"/>
    <col min="5129" max="5129" width="11.85546875" style="97" customWidth="1"/>
    <col min="5130" max="5379" width="9.140625" style="97"/>
    <col min="5380" max="5380" width="10.140625" style="97" customWidth="1"/>
    <col min="5381" max="5381" width="9.140625" style="97"/>
    <col min="5382" max="5382" width="10" style="97" customWidth="1"/>
    <col min="5383" max="5384" width="9.140625" style="97"/>
    <col min="5385" max="5385" width="11.85546875" style="97" customWidth="1"/>
    <col min="5386" max="5635" width="9.140625" style="97"/>
    <col min="5636" max="5636" width="10.140625" style="97" customWidth="1"/>
    <col min="5637" max="5637" width="9.140625" style="97"/>
    <col min="5638" max="5638" width="10" style="97" customWidth="1"/>
    <col min="5639" max="5640" width="9.140625" style="97"/>
    <col min="5641" max="5641" width="11.85546875" style="97" customWidth="1"/>
    <col min="5642" max="5891" width="9.140625" style="97"/>
    <col min="5892" max="5892" width="10.140625" style="97" customWidth="1"/>
    <col min="5893" max="5893" width="9.140625" style="97"/>
    <col min="5894" max="5894" width="10" style="97" customWidth="1"/>
    <col min="5895" max="5896" width="9.140625" style="97"/>
    <col min="5897" max="5897" width="11.85546875" style="97" customWidth="1"/>
    <col min="5898" max="6147" width="9.140625" style="97"/>
    <col min="6148" max="6148" width="10.140625" style="97" customWidth="1"/>
    <col min="6149" max="6149" width="9.140625" style="97"/>
    <col min="6150" max="6150" width="10" style="97" customWidth="1"/>
    <col min="6151" max="6152" width="9.140625" style="97"/>
    <col min="6153" max="6153" width="11.85546875" style="97" customWidth="1"/>
    <col min="6154" max="6403" width="9.140625" style="97"/>
    <col min="6404" max="6404" width="10.140625" style="97" customWidth="1"/>
    <col min="6405" max="6405" width="9.140625" style="97"/>
    <col min="6406" max="6406" width="10" style="97" customWidth="1"/>
    <col min="6407" max="6408" width="9.140625" style="97"/>
    <col min="6409" max="6409" width="11.85546875" style="97" customWidth="1"/>
    <col min="6410" max="6659" width="9.140625" style="97"/>
    <col min="6660" max="6660" width="10.140625" style="97" customWidth="1"/>
    <col min="6661" max="6661" width="9.140625" style="97"/>
    <col min="6662" max="6662" width="10" style="97" customWidth="1"/>
    <col min="6663" max="6664" width="9.140625" style="97"/>
    <col min="6665" max="6665" width="11.85546875" style="97" customWidth="1"/>
    <col min="6666" max="6915" width="9.140625" style="97"/>
    <col min="6916" max="6916" width="10.140625" style="97" customWidth="1"/>
    <col min="6917" max="6917" width="9.140625" style="97"/>
    <col min="6918" max="6918" width="10" style="97" customWidth="1"/>
    <col min="6919" max="6920" width="9.140625" style="97"/>
    <col min="6921" max="6921" width="11.85546875" style="97" customWidth="1"/>
    <col min="6922" max="7171" width="9.140625" style="97"/>
    <col min="7172" max="7172" width="10.140625" style="97" customWidth="1"/>
    <col min="7173" max="7173" width="9.140625" style="97"/>
    <col min="7174" max="7174" width="10" style="97" customWidth="1"/>
    <col min="7175" max="7176" width="9.140625" style="97"/>
    <col min="7177" max="7177" width="11.85546875" style="97" customWidth="1"/>
    <col min="7178" max="7427" width="9.140625" style="97"/>
    <col min="7428" max="7428" width="10.140625" style="97" customWidth="1"/>
    <col min="7429" max="7429" width="9.140625" style="97"/>
    <col min="7430" max="7430" width="10" style="97" customWidth="1"/>
    <col min="7431" max="7432" width="9.140625" style="97"/>
    <col min="7433" max="7433" width="11.85546875" style="97" customWidth="1"/>
    <col min="7434" max="7683" width="9.140625" style="97"/>
    <col min="7684" max="7684" width="10.140625" style="97" customWidth="1"/>
    <col min="7685" max="7685" width="9.140625" style="97"/>
    <col min="7686" max="7686" width="10" style="97" customWidth="1"/>
    <col min="7687" max="7688" width="9.140625" style="97"/>
    <col min="7689" max="7689" width="11.85546875" style="97" customWidth="1"/>
    <col min="7690" max="7939" width="9.140625" style="97"/>
    <col min="7940" max="7940" width="10.140625" style="97" customWidth="1"/>
    <col min="7941" max="7941" width="9.140625" style="97"/>
    <col min="7942" max="7942" width="10" style="97" customWidth="1"/>
    <col min="7943" max="7944" width="9.140625" style="97"/>
    <col min="7945" max="7945" width="11.85546875" style="97" customWidth="1"/>
    <col min="7946" max="8195" width="9.140625" style="97"/>
    <col min="8196" max="8196" width="10.140625" style="97" customWidth="1"/>
    <col min="8197" max="8197" width="9.140625" style="97"/>
    <col min="8198" max="8198" width="10" style="97" customWidth="1"/>
    <col min="8199" max="8200" width="9.140625" style="97"/>
    <col min="8201" max="8201" width="11.85546875" style="97" customWidth="1"/>
    <col min="8202" max="8451" width="9.140625" style="97"/>
    <col min="8452" max="8452" width="10.140625" style="97" customWidth="1"/>
    <col min="8453" max="8453" width="9.140625" style="97"/>
    <col min="8454" max="8454" width="10" style="97" customWidth="1"/>
    <col min="8455" max="8456" width="9.140625" style="97"/>
    <col min="8457" max="8457" width="11.85546875" style="97" customWidth="1"/>
    <col min="8458" max="8707" width="9.140625" style="97"/>
    <col min="8708" max="8708" width="10.140625" style="97" customWidth="1"/>
    <col min="8709" max="8709" width="9.140625" style="97"/>
    <col min="8710" max="8710" width="10" style="97" customWidth="1"/>
    <col min="8711" max="8712" width="9.140625" style="97"/>
    <col min="8713" max="8713" width="11.85546875" style="97" customWidth="1"/>
    <col min="8714" max="8963" width="9.140625" style="97"/>
    <col min="8964" max="8964" width="10.140625" style="97" customWidth="1"/>
    <col min="8965" max="8965" width="9.140625" style="97"/>
    <col min="8966" max="8966" width="10" style="97" customWidth="1"/>
    <col min="8967" max="8968" width="9.140625" style="97"/>
    <col min="8969" max="8969" width="11.85546875" style="97" customWidth="1"/>
    <col min="8970" max="9219" width="9.140625" style="97"/>
    <col min="9220" max="9220" width="10.140625" style="97" customWidth="1"/>
    <col min="9221" max="9221" width="9.140625" style="97"/>
    <col min="9222" max="9222" width="10" style="97" customWidth="1"/>
    <col min="9223" max="9224" width="9.140625" style="97"/>
    <col min="9225" max="9225" width="11.85546875" style="97" customWidth="1"/>
    <col min="9226" max="9475" width="9.140625" style="97"/>
    <col min="9476" max="9476" width="10.140625" style="97" customWidth="1"/>
    <col min="9477" max="9477" width="9.140625" style="97"/>
    <col min="9478" max="9478" width="10" style="97" customWidth="1"/>
    <col min="9479" max="9480" width="9.140625" style="97"/>
    <col min="9481" max="9481" width="11.85546875" style="97" customWidth="1"/>
    <col min="9482" max="9731" width="9.140625" style="97"/>
    <col min="9732" max="9732" width="10.140625" style="97" customWidth="1"/>
    <col min="9733" max="9733" width="9.140625" style="97"/>
    <col min="9734" max="9734" width="10" style="97" customWidth="1"/>
    <col min="9735" max="9736" width="9.140625" style="97"/>
    <col min="9737" max="9737" width="11.85546875" style="97" customWidth="1"/>
    <col min="9738" max="9987" width="9.140625" style="97"/>
    <col min="9988" max="9988" width="10.140625" style="97" customWidth="1"/>
    <col min="9989" max="9989" width="9.140625" style="97"/>
    <col min="9990" max="9990" width="10" style="97" customWidth="1"/>
    <col min="9991" max="9992" width="9.140625" style="97"/>
    <col min="9993" max="9993" width="11.85546875" style="97" customWidth="1"/>
    <col min="9994" max="10243" width="9.140625" style="97"/>
    <col min="10244" max="10244" width="10.140625" style="97" customWidth="1"/>
    <col min="10245" max="10245" width="9.140625" style="97"/>
    <col min="10246" max="10246" width="10" style="97" customWidth="1"/>
    <col min="10247" max="10248" width="9.140625" style="97"/>
    <col min="10249" max="10249" width="11.85546875" style="97" customWidth="1"/>
    <col min="10250" max="10499" width="9.140625" style="97"/>
    <col min="10500" max="10500" width="10.140625" style="97" customWidth="1"/>
    <col min="10501" max="10501" width="9.140625" style="97"/>
    <col min="10502" max="10502" width="10" style="97" customWidth="1"/>
    <col min="10503" max="10504" width="9.140625" style="97"/>
    <col min="10505" max="10505" width="11.85546875" style="97" customWidth="1"/>
    <col min="10506" max="10755" width="9.140625" style="97"/>
    <col min="10756" max="10756" width="10.140625" style="97" customWidth="1"/>
    <col min="10757" max="10757" width="9.140625" style="97"/>
    <col min="10758" max="10758" width="10" style="97" customWidth="1"/>
    <col min="10759" max="10760" width="9.140625" style="97"/>
    <col min="10761" max="10761" width="11.85546875" style="97" customWidth="1"/>
    <col min="10762" max="11011" width="9.140625" style="97"/>
    <col min="11012" max="11012" width="10.140625" style="97" customWidth="1"/>
    <col min="11013" max="11013" width="9.140625" style="97"/>
    <col min="11014" max="11014" width="10" style="97" customWidth="1"/>
    <col min="11015" max="11016" width="9.140625" style="97"/>
    <col min="11017" max="11017" width="11.85546875" style="97" customWidth="1"/>
    <col min="11018" max="11267" width="9.140625" style="97"/>
    <col min="11268" max="11268" width="10.140625" style="97" customWidth="1"/>
    <col min="11269" max="11269" width="9.140625" style="97"/>
    <col min="11270" max="11270" width="10" style="97" customWidth="1"/>
    <col min="11271" max="11272" width="9.140625" style="97"/>
    <col min="11273" max="11273" width="11.85546875" style="97" customWidth="1"/>
    <col min="11274" max="11523" width="9.140625" style="97"/>
    <col min="11524" max="11524" width="10.140625" style="97" customWidth="1"/>
    <col min="11525" max="11525" width="9.140625" style="97"/>
    <col min="11526" max="11526" width="10" style="97" customWidth="1"/>
    <col min="11527" max="11528" width="9.140625" style="97"/>
    <col min="11529" max="11529" width="11.85546875" style="97" customWidth="1"/>
    <col min="11530" max="11779" width="9.140625" style="97"/>
    <col min="11780" max="11780" width="10.140625" style="97" customWidth="1"/>
    <col min="11781" max="11781" width="9.140625" style="97"/>
    <col min="11782" max="11782" width="10" style="97" customWidth="1"/>
    <col min="11783" max="11784" width="9.140625" style="97"/>
    <col min="11785" max="11785" width="11.85546875" style="97" customWidth="1"/>
    <col min="11786" max="12035" width="9.140625" style="97"/>
    <col min="12036" max="12036" width="10.140625" style="97" customWidth="1"/>
    <col min="12037" max="12037" width="9.140625" style="97"/>
    <col min="12038" max="12038" width="10" style="97" customWidth="1"/>
    <col min="12039" max="12040" width="9.140625" style="97"/>
    <col min="12041" max="12041" width="11.85546875" style="97" customWidth="1"/>
    <col min="12042" max="12291" width="9.140625" style="97"/>
    <col min="12292" max="12292" width="10.140625" style="97" customWidth="1"/>
    <col min="12293" max="12293" width="9.140625" style="97"/>
    <col min="12294" max="12294" width="10" style="97" customWidth="1"/>
    <col min="12295" max="12296" width="9.140625" style="97"/>
    <col min="12297" max="12297" width="11.85546875" style="97" customWidth="1"/>
    <col min="12298" max="12547" width="9.140625" style="97"/>
    <col min="12548" max="12548" width="10.140625" style="97" customWidth="1"/>
    <col min="12549" max="12549" width="9.140625" style="97"/>
    <col min="12550" max="12550" width="10" style="97" customWidth="1"/>
    <col min="12551" max="12552" width="9.140625" style="97"/>
    <col min="12553" max="12553" width="11.85546875" style="97" customWidth="1"/>
    <col min="12554" max="12803" width="9.140625" style="97"/>
    <col min="12804" max="12804" width="10.140625" style="97" customWidth="1"/>
    <col min="12805" max="12805" width="9.140625" style="97"/>
    <col min="12806" max="12806" width="10" style="97" customWidth="1"/>
    <col min="12807" max="12808" width="9.140625" style="97"/>
    <col min="12809" max="12809" width="11.85546875" style="97" customWidth="1"/>
    <col min="12810" max="13059" width="9.140625" style="97"/>
    <col min="13060" max="13060" width="10.140625" style="97" customWidth="1"/>
    <col min="13061" max="13061" width="9.140625" style="97"/>
    <col min="13062" max="13062" width="10" style="97" customWidth="1"/>
    <col min="13063" max="13064" width="9.140625" style="97"/>
    <col min="13065" max="13065" width="11.85546875" style="97" customWidth="1"/>
    <col min="13066" max="13315" width="9.140625" style="97"/>
    <col min="13316" max="13316" width="10.140625" style="97" customWidth="1"/>
    <col min="13317" max="13317" width="9.140625" style="97"/>
    <col min="13318" max="13318" width="10" style="97" customWidth="1"/>
    <col min="13319" max="13320" width="9.140625" style="97"/>
    <col min="13321" max="13321" width="11.85546875" style="97" customWidth="1"/>
    <col min="13322" max="13571" width="9.140625" style="97"/>
    <col min="13572" max="13572" width="10.140625" style="97" customWidth="1"/>
    <col min="13573" max="13573" width="9.140625" style="97"/>
    <col min="13574" max="13574" width="10" style="97" customWidth="1"/>
    <col min="13575" max="13576" width="9.140625" style="97"/>
    <col min="13577" max="13577" width="11.85546875" style="97" customWidth="1"/>
    <col min="13578" max="13827" width="9.140625" style="97"/>
    <col min="13828" max="13828" width="10.140625" style="97" customWidth="1"/>
    <col min="13829" max="13829" width="9.140625" style="97"/>
    <col min="13830" max="13830" width="10" style="97" customWidth="1"/>
    <col min="13831" max="13832" width="9.140625" style="97"/>
    <col min="13833" max="13833" width="11.85546875" style="97" customWidth="1"/>
    <col min="13834" max="14083" width="9.140625" style="97"/>
    <col min="14084" max="14084" width="10.140625" style="97" customWidth="1"/>
    <col min="14085" max="14085" width="9.140625" style="97"/>
    <col min="14086" max="14086" width="10" style="97" customWidth="1"/>
    <col min="14087" max="14088" width="9.140625" style="97"/>
    <col min="14089" max="14089" width="11.85546875" style="97" customWidth="1"/>
    <col min="14090" max="14339" width="9.140625" style="97"/>
    <col min="14340" max="14340" width="10.140625" style="97" customWidth="1"/>
    <col min="14341" max="14341" width="9.140625" style="97"/>
    <col min="14342" max="14342" width="10" style="97" customWidth="1"/>
    <col min="14343" max="14344" width="9.140625" style="97"/>
    <col min="14345" max="14345" width="11.85546875" style="97" customWidth="1"/>
    <col min="14346" max="14595" width="9.140625" style="97"/>
    <col min="14596" max="14596" width="10.140625" style="97" customWidth="1"/>
    <col min="14597" max="14597" width="9.140625" style="97"/>
    <col min="14598" max="14598" width="10" style="97" customWidth="1"/>
    <col min="14599" max="14600" width="9.140625" style="97"/>
    <col min="14601" max="14601" width="11.85546875" style="97" customWidth="1"/>
    <col min="14602" max="14851" width="9.140625" style="97"/>
    <col min="14852" max="14852" width="10.140625" style="97" customWidth="1"/>
    <col min="14853" max="14853" width="9.140625" style="97"/>
    <col min="14854" max="14854" width="10" style="97" customWidth="1"/>
    <col min="14855" max="14856" width="9.140625" style="97"/>
    <col min="14857" max="14857" width="11.85546875" style="97" customWidth="1"/>
    <col min="14858" max="15107" width="9.140625" style="97"/>
    <col min="15108" max="15108" width="10.140625" style="97" customWidth="1"/>
    <col min="15109" max="15109" width="9.140625" style="97"/>
    <col min="15110" max="15110" width="10" style="97" customWidth="1"/>
    <col min="15111" max="15112" width="9.140625" style="97"/>
    <col min="15113" max="15113" width="11.85546875" style="97" customWidth="1"/>
    <col min="15114" max="15363" width="9.140625" style="97"/>
    <col min="15364" max="15364" width="10.140625" style="97" customWidth="1"/>
    <col min="15365" max="15365" width="9.140625" style="97"/>
    <col min="15366" max="15366" width="10" style="97" customWidth="1"/>
    <col min="15367" max="15368" width="9.140625" style="97"/>
    <col min="15369" max="15369" width="11.85546875" style="97" customWidth="1"/>
    <col min="15370" max="15619" width="9.140625" style="97"/>
    <col min="15620" max="15620" width="10.140625" style="97" customWidth="1"/>
    <col min="15621" max="15621" width="9.140625" style="97"/>
    <col min="15622" max="15622" width="10" style="97" customWidth="1"/>
    <col min="15623" max="15624" width="9.140625" style="97"/>
    <col min="15625" max="15625" width="11.85546875" style="97" customWidth="1"/>
    <col min="15626" max="15875" width="9.140625" style="97"/>
    <col min="15876" max="15876" width="10.140625" style="97" customWidth="1"/>
    <col min="15877" max="15877" width="9.140625" style="97"/>
    <col min="15878" max="15878" width="10" style="97" customWidth="1"/>
    <col min="15879" max="15880" width="9.140625" style="97"/>
    <col min="15881" max="15881" width="11.85546875" style="97" customWidth="1"/>
    <col min="15882" max="16131" width="9.140625" style="97"/>
    <col min="16132" max="16132" width="10.140625" style="97" customWidth="1"/>
    <col min="16133" max="16133" width="9.140625" style="97"/>
    <col min="16134" max="16134" width="10" style="97" customWidth="1"/>
    <col min="16135" max="16136" width="9.140625" style="97"/>
    <col min="16137" max="16137" width="11.85546875" style="97" customWidth="1"/>
    <col min="16138" max="16384" width="9.140625" style="97"/>
  </cols>
  <sheetData>
    <row r="1" spans="1:9" ht="18.75">
      <c r="A1" s="20"/>
      <c r="B1" s="20"/>
      <c r="C1" s="20"/>
      <c r="D1" s="20"/>
      <c r="E1" s="20"/>
      <c r="F1" s="20"/>
      <c r="G1" s="20"/>
      <c r="H1" s="20"/>
      <c r="I1" s="20"/>
    </row>
    <row r="2" spans="1:9" ht="21">
      <c r="A2" s="21"/>
      <c r="B2" s="22"/>
      <c r="C2" s="22"/>
      <c r="D2" s="22"/>
      <c r="E2" s="22"/>
      <c r="F2" s="22"/>
      <c r="G2" s="22"/>
      <c r="H2" s="22"/>
      <c r="I2" s="22"/>
    </row>
    <row r="3" spans="1:9" ht="21">
      <c r="A3" s="21"/>
      <c r="B3" s="22"/>
      <c r="C3" s="22"/>
      <c r="D3" s="22"/>
      <c r="E3" s="22"/>
      <c r="F3" s="22"/>
      <c r="G3" s="22"/>
      <c r="H3" s="22"/>
      <c r="I3" s="22"/>
    </row>
    <row r="4" spans="1:9" ht="21.75" thickBot="1">
      <c r="A4" s="23"/>
      <c r="B4" s="22"/>
      <c r="C4" s="22"/>
      <c r="D4" s="22"/>
      <c r="E4" s="22"/>
      <c r="F4" s="22"/>
      <c r="G4" s="22"/>
      <c r="H4" s="22"/>
      <c r="I4" s="22"/>
    </row>
    <row r="5" spans="1:9" ht="66.75" customHeight="1" thickTop="1" thickBot="1">
      <c r="A5" s="117" t="s">
        <v>358</v>
      </c>
      <c r="B5" s="118"/>
      <c r="C5" s="118"/>
      <c r="D5" s="118"/>
      <c r="E5" s="118"/>
      <c r="F5" s="118"/>
      <c r="G5" s="118"/>
      <c r="H5" s="118"/>
      <c r="I5" s="119"/>
    </row>
    <row r="6" spans="1:9" ht="21.75" thickTop="1">
      <c r="A6" s="23"/>
      <c r="B6" s="22"/>
      <c r="C6" s="22"/>
      <c r="D6" s="22"/>
      <c r="E6" s="22"/>
      <c r="F6" s="22"/>
      <c r="G6" s="22"/>
      <c r="H6" s="22"/>
      <c r="I6" s="22"/>
    </row>
    <row r="7" spans="1:9" ht="53.25" customHeight="1">
      <c r="A7" s="23"/>
      <c r="B7" s="22"/>
      <c r="C7" s="22"/>
      <c r="D7" s="22"/>
      <c r="E7" s="22"/>
      <c r="F7" s="22"/>
      <c r="G7" s="22"/>
      <c r="H7" s="22"/>
      <c r="I7" s="22"/>
    </row>
    <row r="8" spans="1:9" ht="21">
      <c r="A8" s="120"/>
      <c r="B8" s="120"/>
      <c r="C8" s="120"/>
      <c r="D8" s="120"/>
      <c r="E8" s="120"/>
      <c r="F8" s="120"/>
      <c r="G8" s="120"/>
      <c r="H8" s="120"/>
      <c r="I8" s="120"/>
    </row>
    <row r="9" spans="1:9" ht="15.75">
      <c r="A9" s="24"/>
      <c r="B9" s="25"/>
      <c r="C9" s="25"/>
      <c r="D9" s="25"/>
      <c r="E9" s="25"/>
      <c r="F9" s="25"/>
      <c r="G9" s="25"/>
      <c r="H9" s="25"/>
    </row>
    <row r="10" spans="1:9" ht="12.75" customHeight="1">
      <c r="A10" s="26"/>
      <c r="B10" s="26"/>
      <c r="C10" s="26"/>
      <c r="D10" s="26"/>
      <c r="E10" s="26"/>
      <c r="F10" s="26"/>
      <c r="G10" s="26"/>
      <c r="H10" s="26"/>
      <c r="I10" s="26"/>
    </row>
    <row r="11" spans="1:9" ht="36" customHeight="1">
      <c r="A11" s="116"/>
      <c r="B11" s="116"/>
      <c r="C11" s="116"/>
      <c r="D11" s="116"/>
      <c r="E11" s="116"/>
      <c r="F11" s="116"/>
      <c r="G11" s="116"/>
      <c r="H11" s="116"/>
      <c r="I11" s="116"/>
    </row>
    <row r="12" spans="1:9" ht="67.5" customHeight="1"/>
  </sheetData>
  <mergeCells count="3">
    <mergeCell ref="A11:I11"/>
    <mergeCell ref="A5:I5"/>
    <mergeCell ref="A8:I8"/>
  </mergeCells>
  <pageMargins left="0.75" right="0.75" top="1" bottom="1" header="0.5" footer="0.5"/>
  <pageSetup paperSize="9" scale="99" orientation="portrait" horizontalDpi="300" verticalDpi="300" r:id="rId1"/>
  <headerFooter alignWithMargins="0"/>
</worksheet>
</file>

<file path=xl/worksheets/sheet10.xml><?xml version="1.0" encoding="utf-8"?>
<worksheet xmlns="http://schemas.openxmlformats.org/spreadsheetml/2006/main" xmlns:r="http://schemas.openxmlformats.org/officeDocument/2006/relationships">
  <sheetPr>
    <tabColor rgb="FFFFFF00"/>
  </sheetPr>
  <dimension ref="A2:H18"/>
  <sheetViews>
    <sheetView workbookViewId="0">
      <selection activeCell="A19" sqref="A19"/>
    </sheetView>
  </sheetViews>
  <sheetFormatPr defaultRowHeight="15"/>
  <cols>
    <col min="1" max="1" width="4.140625" bestFit="1" customWidth="1"/>
    <col min="2" max="2" width="31.140625" customWidth="1"/>
    <col min="3" max="3" width="11.5703125" customWidth="1"/>
    <col min="4" max="4" width="11" customWidth="1"/>
    <col min="5" max="5" width="10.7109375" customWidth="1"/>
    <col min="6" max="6" width="10.85546875" customWidth="1"/>
    <col min="7" max="7" width="10.5703125" customWidth="1"/>
    <col min="8" max="8" width="17.42578125" customWidth="1"/>
  </cols>
  <sheetData>
    <row r="2" spans="1:8" ht="54" customHeight="1">
      <c r="A2" s="143" t="s">
        <v>381</v>
      </c>
      <c r="B2" s="141"/>
      <c r="C2" s="141"/>
      <c r="D2" s="141"/>
      <c r="E2" s="141"/>
      <c r="F2" s="141"/>
      <c r="G2" s="141"/>
      <c r="H2" s="141"/>
    </row>
    <row r="3" spans="1:8" ht="15" customHeight="1">
      <c r="A3" s="142" t="s">
        <v>0</v>
      </c>
      <c r="B3" s="98" t="s">
        <v>350</v>
      </c>
      <c r="C3" s="142" t="s">
        <v>364</v>
      </c>
      <c r="D3" s="142" t="s">
        <v>2</v>
      </c>
      <c r="E3" s="142" t="s">
        <v>3</v>
      </c>
      <c r="F3" s="142" t="s">
        <v>4</v>
      </c>
      <c r="G3" s="142" t="s">
        <v>5</v>
      </c>
      <c r="H3" s="142" t="s">
        <v>6</v>
      </c>
    </row>
    <row r="4" spans="1:8">
      <c r="A4" s="142"/>
      <c r="B4" s="98"/>
      <c r="C4" s="142"/>
      <c r="D4" s="142"/>
      <c r="E4" s="142"/>
      <c r="F4" s="142"/>
      <c r="G4" s="142"/>
      <c r="H4" s="142"/>
    </row>
    <row r="5" spans="1:8">
      <c r="A5" s="1"/>
      <c r="B5" s="1"/>
      <c r="C5" s="1"/>
      <c r="D5" s="1"/>
      <c r="E5" s="2"/>
      <c r="F5" s="2">
        <f>ROUND(D5*E5,2)</f>
        <v>0</v>
      </c>
      <c r="G5" s="1">
        <f>ROUND(F5*24%,2)</f>
        <v>0</v>
      </c>
      <c r="H5" s="1">
        <f>F5+G5</f>
        <v>0</v>
      </c>
    </row>
    <row r="6" spans="1:8">
      <c r="A6" s="1"/>
      <c r="B6" s="1"/>
      <c r="C6" s="1"/>
      <c r="D6" s="1"/>
      <c r="E6" s="1"/>
      <c r="F6" s="2">
        <f>ROUND(D6*E6,2)</f>
        <v>0</v>
      </c>
      <c r="G6" s="1">
        <f>ROUND(F6*24%,2)</f>
        <v>0</v>
      </c>
      <c r="H6" s="1">
        <f>F6+G6</f>
        <v>0</v>
      </c>
    </row>
    <row r="7" spans="1:8">
      <c r="A7" s="1"/>
      <c r="B7" s="1"/>
      <c r="C7" s="1"/>
      <c r="D7" s="1"/>
      <c r="E7" s="1"/>
      <c r="F7" s="2">
        <f>ROUND(D7*E7,2)</f>
        <v>0</v>
      </c>
      <c r="G7" s="1">
        <f>ROUND(F7*24%,2)</f>
        <v>0</v>
      </c>
      <c r="H7" s="1">
        <f>F7+G7</f>
        <v>0</v>
      </c>
    </row>
    <row r="8" spans="1:8">
      <c r="A8" s="4"/>
      <c r="B8" s="4" t="s">
        <v>8</v>
      </c>
      <c r="C8" s="4"/>
      <c r="D8" s="4"/>
      <c r="E8" s="4"/>
      <c r="F8" s="4">
        <f>SUM(F5:F7)</f>
        <v>0</v>
      </c>
      <c r="G8" s="4">
        <f>SUM(G5:G7)</f>
        <v>0</v>
      </c>
      <c r="H8" s="4">
        <f>SUM(H5:H7)</f>
        <v>0</v>
      </c>
    </row>
    <row r="11" spans="1:8" ht="15.75" customHeight="1">
      <c r="A11" s="145" t="s">
        <v>420</v>
      </c>
      <c r="B11" s="145"/>
      <c r="C11" s="145"/>
      <c r="D11" s="145"/>
      <c r="E11" s="145"/>
      <c r="F11" s="145"/>
      <c r="G11" s="145"/>
      <c r="H11" s="145"/>
    </row>
    <row r="12" spans="1:8">
      <c r="A12" s="145"/>
      <c r="B12" s="145"/>
      <c r="C12" s="145"/>
      <c r="D12" s="145"/>
      <c r="E12" s="145"/>
      <c r="F12" s="145"/>
      <c r="G12" s="145"/>
      <c r="H12" s="145"/>
    </row>
    <row r="13" spans="1:8" ht="47.25" customHeight="1">
      <c r="A13" s="145"/>
      <c r="B13" s="145"/>
      <c r="C13" s="145"/>
      <c r="D13" s="145"/>
      <c r="E13" s="145"/>
      <c r="F13" s="145"/>
      <c r="G13" s="145"/>
      <c r="H13" s="145"/>
    </row>
    <row r="14" spans="1:8">
      <c r="A14" s="145"/>
      <c r="B14" s="145"/>
      <c r="C14" s="145"/>
      <c r="D14" s="145"/>
      <c r="E14" s="145"/>
      <c r="F14" s="145"/>
      <c r="G14" s="145"/>
      <c r="H14" s="145"/>
    </row>
    <row r="15" spans="1:8">
      <c r="A15" s="145"/>
      <c r="B15" s="145"/>
      <c r="C15" s="145"/>
      <c r="D15" s="145"/>
      <c r="E15" s="145"/>
      <c r="F15" s="145"/>
      <c r="G15" s="145"/>
      <c r="H15" s="145"/>
    </row>
    <row r="16" spans="1:8">
      <c r="A16" s="145"/>
      <c r="B16" s="145"/>
      <c r="C16" s="145"/>
      <c r="D16" s="145"/>
      <c r="E16" s="145"/>
      <c r="F16" s="145"/>
      <c r="G16" s="145"/>
      <c r="H16" s="145"/>
    </row>
    <row r="17" spans="1:8">
      <c r="A17" s="145"/>
      <c r="B17" s="145"/>
      <c r="C17" s="145"/>
      <c r="D17" s="145"/>
      <c r="E17" s="145"/>
      <c r="F17" s="145"/>
      <c r="G17" s="145"/>
      <c r="H17" s="145"/>
    </row>
    <row r="18" spans="1:8" ht="37.5" customHeight="1">
      <c r="A18" s="145"/>
      <c r="B18" s="145"/>
      <c r="C18" s="145"/>
      <c r="D18" s="145"/>
      <c r="E18" s="145"/>
      <c r="F18" s="145"/>
      <c r="G18" s="145"/>
      <c r="H18" s="145"/>
    </row>
  </sheetData>
  <mergeCells count="9">
    <mergeCell ref="A11:H18"/>
    <mergeCell ref="A2:H2"/>
    <mergeCell ref="A3:A4"/>
    <mergeCell ref="C3:C4"/>
    <mergeCell ref="D3:D4"/>
    <mergeCell ref="E3:E4"/>
    <mergeCell ref="F3:F4"/>
    <mergeCell ref="G3:G4"/>
    <mergeCell ref="H3:H4"/>
  </mergeCells>
  <pageMargins left="0.70866141732283472" right="0.70866141732283472" top="0.74803149606299213" bottom="0.74803149606299213" header="0.31496062992125984" footer="0.31496062992125984"/>
  <pageSetup paperSize="9" orientation="landscape" r:id="rId1"/>
</worksheet>
</file>

<file path=xl/worksheets/sheet11.xml><?xml version="1.0" encoding="utf-8"?>
<worksheet xmlns="http://schemas.openxmlformats.org/spreadsheetml/2006/main" xmlns:r="http://schemas.openxmlformats.org/officeDocument/2006/relationships">
  <sheetPr>
    <tabColor rgb="FFFFFF00"/>
  </sheetPr>
  <dimension ref="A2:H8"/>
  <sheetViews>
    <sheetView workbookViewId="0">
      <selection activeCell="A11" sqref="A11:I11"/>
    </sheetView>
  </sheetViews>
  <sheetFormatPr defaultRowHeight="15"/>
  <cols>
    <col min="1" max="1" width="4.140625" bestFit="1" customWidth="1"/>
    <col min="2" max="2" width="31.140625" customWidth="1"/>
    <col min="3" max="3" width="11.5703125" customWidth="1"/>
    <col min="4" max="4" width="11" customWidth="1"/>
    <col min="5" max="5" width="10.7109375" customWidth="1"/>
    <col min="6" max="6" width="10.85546875" customWidth="1"/>
    <col min="7" max="7" width="10.5703125" customWidth="1"/>
    <col min="8" max="8" width="17.42578125" customWidth="1"/>
  </cols>
  <sheetData>
    <row r="2" spans="1:8" ht="63" customHeight="1">
      <c r="A2" s="143" t="s">
        <v>382</v>
      </c>
      <c r="B2" s="141"/>
      <c r="C2" s="141"/>
      <c r="D2" s="141"/>
      <c r="E2" s="141"/>
      <c r="F2" s="141"/>
      <c r="G2" s="141"/>
      <c r="H2" s="141"/>
    </row>
    <row r="3" spans="1:8">
      <c r="A3" s="142" t="s">
        <v>0</v>
      </c>
      <c r="B3" s="98" t="s">
        <v>1</v>
      </c>
      <c r="C3" s="142" t="s">
        <v>363</v>
      </c>
      <c r="D3" s="142" t="s">
        <v>2</v>
      </c>
      <c r="E3" s="142" t="s">
        <v>3</v>
      </c>
      <c r="F3" s="142" t="s">
        <v>4</v>
      </c>
      <c r="G3" s="142" t="s">
        <v>5</v>
      </c>
      <c r="H3" s="142" t="s">
        <v>6</v>
      </c>
    </row>
    <row r="4" spans="1:8" ht="25.5">
      <c r="A4" s="142"/>
      <c r="B4" s="98" t="s">
        <v>7</v>
      </c>
      <c r="C4" s="142"/>
      <c r="D4" s="142"/>
      <c r="E4" s="142"/>
      <c r="F4" s="142"/>
      <c r="G4" s="142"/>
      <c r="H4" s="142"/>
    </row>
    <row r="5" spans="1:8">
      <c r="A5" s="1"/>
      <c r="B5" s="1"/>
      <c r="C5" s="1"/>
      <c r="D5" s="1"/>
      <c r="E5" s="2"/>
      <c r="F5" s="2">
        <f>ROUND(D5*E5,2)</f>
        <v>0</v>
      </c>
      <c r="G5" s="1">
        <f>ROUND(F5*24%,2)</f>
        <v>0</v>
      </c>
      <c r="H5" s="1">
        <f>F5+G5</f>
        <v>0</v>
      </c>
    </row>
    <row r="6" spans="1:8">
      <c r="A6" s="1"/>
      <c r="B6" s="1"/>
      <c r="C6" s="1"/>
      <c r="D6" s="1"/>
      <c r="E6" s="1"/>
      <c r="F6" s="2">
        <f>ROUND(D6*E6,2)</f>
        <v>0</v>
      </c>
      <c r="G6" s="1">
        <f>ROUND(F6*24%,2)</f>
        <v>0</v>
      </c>
      <c r="H6" s="1">
        <f>F6+G6</f>
        <v>0</v>
      </c>
    </row>
    <row r="7" spans="1:8">
      <c r="A7" s="1"/>
      <c r="B7" s="1"/>
      <c r="C7" s="1"/>
      <c r="D7" s="1"/>
      <c r="E7" s="1"/>
      <c r="F7" s="2">
        <f>ROUND(D7*E7,2)</f>
        <v>0</v>
      </c>
      <c r="G7" s="1">
        <f>ROUND(F7*24%,2)</f>
        <v>0</v>
      </c>
      <c r="H7" s="1">
        <f>F7+G7</f>
        <v>0</v>
      </c>
    </row>
    <row r="8" spans="1:8">
      <c r="A8" s="4"/>
      <c r="B8" s="4" t="s">
        <v>8</v>
      </c>
      <c r="C8" s="4"/>
      <c r="D8" s="4"/>
      <c r="E8" s="4"/>
      <c r="F8" s="4">
        <f>SUM(F5:F7)</f>
        <v>0</v>
      </c>
      <c r="G8" s="4">
        <f>SUM(G5:G7)</f>
        <v>0</v>
      </c>
      <c r="H8" s="4">
        <f>SUM(H5:H7)</f>
        <v>0</v>
      </c>
    </row>
  </sheetData>
  <mergeCells count="8">
    <mergeCell ref="A2:H2"/>
    <mergeCell ref="A3:A4"/>
    <mergeCell ref="C3:C4"/>
    <mergeCell ref="D3:D4"/>
    <mergeCell ref="E3:E4"/>
    <mergeCell ref="F3:F4"/>
    <mergeCell ref="G3:G4"/>
    <mergeCell ref="H3:H4"/>
  </mergeCells>
  <pageMargins left="0.70866141732283472" right="0.70866141732283472" top="0.74803149606299213" bottom="0.74803149606299213" header="0.31496062992125984" footer="0.31496062992125984"/>
  <pageSetup paperSize="9" orientation="landscape" r:id="rId1"/>
</worksheet>
</file>

<file path=xl/worksheets/sheet12.xml><?xml version="1.0" encoding="utf-8"?>
<worksheet xmlns="http://schemas.openxmlformats.org/spreadsheetml/2006/main" xmlns:r="http://schemas.openxmlformats.org/officeDocument/2006/relationships">
  <sheetPr>
    <tabColor rgb="FFFFFF00"/>
  </sheetPr>
  <dimension ref="A2:H14"/>
  <sheetViews>
    <sheetView workbookViewId="0">
      <selection activeCell="E17" sqref="E17"/>
    </sheetView>
  </sheetViews>
  <sheetFormatPr defaultRowHeight="15"/>
  <cols>
    <col min="1" max="1" width="4.140625" bestFit="1" customWidth="1"/>
    <col min="2" max="2" width="31.140625" customWidth="1"/>
    <col min="3" max="3" width="11.5703125" customWidth="1"/>
    <col min="4" max="4" width="11" customWidth="1"/>
    <col min="5" max="5" width="10.7109375" customWidth="1"/>
    <col min="6" max="6" width="10.85546875" customWidth="1"/>
    <col min="7" max="7" width="10.5703125" customWidth="1"/>
    <col min="8" max="8" width="17.42578125" customWidth="1"/>
  </cols>
  <sheetData>
    <row r="2" spans="1:8" ht="38.25" customHeight="1">
      <c r="A2" s="143" t="s">
        <v>383</v>
      </c>
      <c r="B2" s="141"/>
      <c r="C2" s="141"/>
      <c r="D2" s="141"/>
      <c r="E2" s="141"/>
      <c r="F2" s="141"/>
      <c r="G2" s="141"/>
      <c r="H2" s="141"/>
    </row>
    <row r="3" spans="1:8" ht="15" customHeight="1">
      <c r="A3" s="142" t="s">
        <v>0</v>
      </c>
      <c r="B3" s="3" t="s">
        <v>350</v>
      </c>
      <c r="C3" s="142" t="s">
        <v>364</v>
      </c>
      <c r="D3" s="142" t="s">
        <v>2</v>
      </c>
      <c r="E3" s="142" t="s">
        <v>3</v>
      </c>
      <c r="F3" s="142" t="s">
        <v>4</v>
      </c>
      <c r="G3" s="142" t="s">
        <v>5</v>
      </c>
      <c r="H3" s="142" t="s">
        <v>6</v>
      </c>
    </row>
    <row r="4" spans="1:8">
      <c r="A4" s="142"/>
      <c r="B4" s="3"/>
      <c r="C4" s="142"/>
      <c r="D4" s="142"/>
      <c r="E4" s="142"/>
      <c r="F4" s="142"/>
      <c r="G4" s="142"/>
      <c r="H4" s="142"/>
    </row>
    <row r="5" spans="1:8">
      <c r="A5" s="1"/>
      <c r="B5" s="1"/>
      <c r="C5" s="1"/>
      <c r="D5" s="1"/>
      <c r="E5" s="2"/>
      <c r="F5" s="2">
        <f>ROUND(D5*E5,2)</f>
        <v>0</v>
      </c>
      <c r="G5" s="1">
        <f>ROUND(F5*24%,2)</f>
        <v>0</v>
      </c>
      <c r="H5" s="1">
        <f>F5+G5</f>
        <v>0</v>
      </c>
    </row>
    <row r="6" spans="1:8">
      <c r="A6" s="1"/>
      <c r="B6" s="1"/>
      <c r="C6" s="1"/>
      <c r="D6" s="1"/>
      <c r="E6" s="1"/>
      <c r="F6" s="2">
        <f>ROUND(D6*E6,2)</f>
        <v>0</v>
      </c>
      <c r="G6" s="1">
        <f>ROUND(F6*24%,2)</f>
        <v>0</v>
      </c>
      <c r="H6" s="1">
        <f>F6+G6</f>
        <v>0</v>
      </c>
    </row>
    <row r="7" spans="1:8">
      <c r="A7" s="1"/>
      <c r="B7" s="1"/>
      <c r="C7" s="1"/>
      <c r="D7" s="1"/>
      <c r="E7" s="1"/>
      <c r="F7" s="2">
        <f>ROUND(D7*E7,2)</f>
        <v>0</v>
      </c>
      <c r="G7" s="1">
        <f>ROUND(F7*24%,2)</f>
        <v>0</v>
      </c>
      <c r="H7" s="1">
        <f>F7+G7</f>
        <v>0</v>
      </c>
    </row>
    <row r="8" spans="1:8">
      <c r="A8" s="4"/>
      <c r="B8" s="4" t="s">
        <v>8</v>
      </c>
      <c r="C8" s="4"/>
      <c r="D8" s="4"/>
      <c r="E8" s="4"/>
      <c r="F8" s="4">
        <f>SUM(F5:F7)</f>
        <v>0</v>
      </c>
      <c r="G8" s="4">
        <f>SUM(G5:G7)</f>
        <v>0</v>
      </c>
      <c r="H8" s="4">
        <f>SUM(H5:H7)</f>
        <v>0</v>
      </c>
    </row>
    <row r="11" spans="1:8" ht="15.75" customHeight="1">
      <c r="A11" s="145" t="s">
        <v>424</v>
      </c>
      <c r="B11" s="145"/>
      <c r="C11" s="145"/>
      <c r="D11" s="145"/>
      <c r="E11" s="145"/>
      <c r="F11" s="145"/>
      <c r="G11" s="145"/>
      <c r="H11" s="145"/>
    </row>
    <row r="12" spans="1:8">
      <c r="A12" s="145"/>
      <c r="B12" s="145"/>
      <c r="C12" s="145"/>
      <c r="D12" s="145"/>
      <c r="E12" s="145"/>
      <c r="F12" s="145"/>
      <c r="G12" s="145"/>
      <c r="H12" s="145"/>
    </row>
    <row r="13" spans="1:8">
      <c r="A13" s="145"/>
      <c r="B13" s="145"/>
      <c r="C13" s="145"/>
      <c r="D13" s="145"/>
      <c r="E13" s="145"/>
      <c r="F13" s="145"/>
      <c r="G13" s="145"/>
      <c r="H13" s="145"/>
    </row>
    <row r="14" spans="1:8" ht="66.75" customHeight="1">
      <c r="A14" s="145"/>
      <c r="B14" s="145"/>
      <c r="C14" s="145"/>
      <c r="D14" s="145"/>
      <c r="E14" s="145"/>
      <c r="F14" s="145"/>
      <c r="G14" s="145"/>
      <c r="H14" s="145"/>
    </row>
  </sheetData>
  <mergeCells count="9">
    <mergeCell ref="A11:H14"/>
    <mergeCell ref="A2:H2"/>
    <mergeCell ref="A3:A4"/>
    <mergeCell ref="C3:C4"/>
    <mergeCell ref="D3:D4"/>
    <mergeCell ref="E3:E4"/>
    <mergeCell ref="F3:F4"/>
    <mergeCell ref="G3:G4"/>
    <mergeCell ref="H3:H4"/>
  </mergeCells>
  <pageMargins left="0.70866141732283472" right="0.70866141732283472" top="0.74803149606299213" bottom="0.74803149606299213" header="0.31496062992125984" footer="0.31496062992125984"/>
  <pageSetup paperSize="9" orientation="landscape" r:id="rId1"/>
</worksheet>
</file>

<file path=xl/worksheets/sheet13.xml><?xml version="1.0" encoding="utf-8"?>
<worksheet xmlns="http://schemas.openxmlformats.org/spreadsheetml/2006/main" xmlns:r="http://schemas.openxmlformats.org/officeDocument/2006/relationships">
  <sheetPr>
    <tabColor rgb="FFFFFF00"/>
  </sheetPr>
  <dimension ref="A2:H14"/>
  <sheetViews>
    <sheetView workbookViewId="0">
      <selection activeCell="A11" sqref="A11:I14"/>
    </sheetView>
  </sheetViews>
  <sheetFormatPr defaultRowHeight="15"/>
  <cols>
    <col min="1" max="1" width="4.140625" bestFit="1" customWidth="1"/>
    <col min="2" max="2" width="31.140625" customWidth="1"/>
    <col min="3" max="3" width="11.5703125" customWidth="1"/>
    <col min="4" max="4" width="11" customWidth="1"/>
    <col min="5" max="5" width="10.7109375" customWidth="1"/>
    <col min="6" max="6" width="10.85546875" customWidth="1"/>
    <col min="7" max="7" width="10.5703125" customWidth="1"/>
    <col min="8" max="8" width="17.42578125" customWidth="1"/>
  </cols>
  <sheetData>
    <row r="2" spans="1:8" ht="29.25" customHeight="1">
      <c r="A2" s="141" t="s">
        <v>384</v>
      </c>
      <c r="B2" s="141"/>
      <c r="C2" s="141"/>
      <c r="D2" s="141"/>
      <c r="E2" s="141"/>
      <c r="F2" s="141"/>
      <c r="G2" s="141"/>
      <c r="H2" s="141"/>
    </row>
    <row r="3" spans="1:8">
      <c r="A3" s="142" t="s">
        <v>0</v>
      </c>
      <c r="B3" s="98" t="s">
        <v>350</v>
      </c>
      <c r="C3" s="142" t="s">
        <v>360</v>
      </c>
      <c r="D3" s="142" t="s">
        <v>2</v>
      </c>
      <c r="E3" s="142" t="s">
        <v>3</v>
      </c>
      <c r="F3" s="142" t="s">
        <v>4</v>
      </c>
      <c r="G3" s="142" t="s">
        <v>5</v>
      </c>
      <c r="H3" s="142" t="s">
        <v>6</v>
      </c>
    </row>
    <row r="4" spans="1:8">
      <c r="A4" s="142"/>
      <c r="B4" s="98"/>
      <c r="C4" s="142"/>
      <c r="D4" s="142"/>
      <c r="E4" s="142"/>
      <c r="F4" s="142"/>
      <c r="G4" s="142"/>
      <c r="H4" s="142"/>
    </row>
    <row r="5" spans="1:8">
      <c r="A5" s="1"/>
      <c r="B5" s="1"/>
      <c r="C5" s="1"/>
      <c r="D5" s="1"/>
      <c r="E5" s="2"/>
      <c r="F5" s="2">
        <f>ROUND(D5*E5,2)</f>
        <v>0</v>
      </c>
      <c r="G5" s="1">
        <f>ROUND(F5*24%,2)</f>
        <v>0</v>
      </c>
      <c r="H5" s="1">
        <f>F5+G5</f>
        <v>0</v>
      </c>
    </row>
    <row r="6" spans="1:8">
      <c r="A6" s="1"/>
      <c r="B6" s="1"/>
      <c r="C6" s="1"/>
      <c r="D6" s="1"/>
      <c r="E6" s="1"/>
      <c r="F6" s="2">
        <f>ROUND(D6*E6,2)</f>
        <v>0</v>
      </c>
      <c r="G6" s="1">
        <f>ROUND(F6*24%,2)</f>
        <v>0</v>
      </c>
      <c r="H6" s="1">
        <f>F6+G6</f>
        <v>0</v>
      </c>
    </row>
    <row r="7" spans="1:8">
      <c r="A7" s="1"/>
      <c r="B7" s="1"/>
      <c r="C7" s="1"/>
      <c r="D7" s="1"/>
      <c r="E7" s="1"/>
      <c r="F7" s="2">
        <f>ROUND(D7*E7,2)</f>
        <v>0</v>
      </c>
      <c r="G7" s="1">
        <f>ROUND(F7*24%,2)</f>
        <v>0</v>
      </c>
      <c r="H7" s="1">
        <f>F7+G7</f>
        <v>0</v>
      </c>
    </row>
    <row r="8" spans="1:8">
      <c r="A8" s="4"/>
      <c r="B8" s="4" t="s">
        <v>8</v>
      </c>
      <c r="C8" s="4"/>
      <c r="D8" s="4"/>
      <c r="E8" s="4"/>
      <c r="F8" s="4">
        <f>SUM(F5:F7)</f>
        <v>0</v>
      </c>
      <c r="G8" s="4">
        <f>SUM(G5:G7)</f>
        <v>0</v>
      </c>
      <c r="H8" s="4">
        <f>SUM(H5:H7)</f>
        <v>0</v>
      </c>
    </row>
    <row r="11" spans="1:8" ht="15.75" customHeight="1">
      <c r="A11" s="145" t="s">
        <v>385</v>
      </c>
      <c r="B11" s="145"/>
      <c r="C11" s="145"/>
      <c r="D11" s="145"/>
      <c r="E11" s="145"/>
      <c r="F11" s="145"/>
      <c r="G11" s="145"/>
      <c r="H11" s="145"/>
    </row>
    <row r="12" spans="1:8">
      <c r="A12" s="145"/>
      <c r="B12" s="145"/>
      <c r="C12" s="145"/>
      <c r="D12" s="145"/>
      <c r="E12" s="145"/>
      <c r="F12" s="145"/>
      <c r="G12" s="145"/>
      <c r="H12" s="145"/>
    </row>
    <row r="13" spans="1:8">
      <c r="A13" s="145"/>
      <c r="B13" s="145"/>
      <c r="C13" s="145"/>
      <c r="D13" s="145"/>
      <c r="E13" s="145"/>
      <c r="F13" s="145"/>
      <c r="G13" s="145"/>
      <c r="H13" s="145"/>
    </row>
    <row r="14" spans="1:8">
      <c r="A14" s="145"/>
      <c r="B14" s="145"/>
      <c r="C14" s="145"/>
      <c r="D14" s="145"/>
      <c r="E14" s="145"/>
      <c r="F14" s="145"/>
      <c r="G14" s="145"/>
      <c r="H14" s="145"/>
    </row>
  </sheetData>
  <mergeCells count="9">
    <mergeCell ref="A11:H14"/>
    <mergeCell ref="A2:H2"/>
    <mergeCell ref="A3:A4"/>
    <mergeCell ref="C3:C4"/>
    <mergeCell ref="D3:D4"/>
    <mergeCell ref="E3:E4"/>
    <mergeCell ref="F3:F4"/>
    <mergeCell ref="G3:G4"/>
    <mergeCell ref="H3:H4"/>
  </mergeCells>
  <pageMargins left="0.70866141732283472" right="0.70866141732283472" top="0.74803149606299213" bottom="0.74803149606299213" header="0.31496062992125984" footer="0.31496062992125984"/>
  <pageSetup paperSize="9" orientation="landscape" r:id="rId1"/>
</worksheet>
</file>

<file path=xl/worksheets/sheet14.xml><?xml version="1.0" encoding="utf-8"?>
<worksheet xmlns="http://schemas.openxmlformats.org/spreadsheetml/2006/main" xmlns:r="http://schemas.openxmlformats.org/officeDocument/2006/relationships">
  <sheetPr>
    <tabColor rgb="FFFFFF00"/>
  </sheetPr>
  <dimension ref="A2:H14"/>
  <sheetViews>
    <sheetView workbookViewId="0">
      <selection activeCell="A11" sqref="A11:I14"/>
    </sheetView>
  </sheetViews>
  <sheetFormatPr defaultRowHeight="15"/>
  <cols>
    <col min="1" max="1" width="4.140625" bestFit="1" customWidth="1"/>
    <col min="2" max="2" width="31.140625" customWidth="1"/>
    <col min="3" max="3" width="11.5703125" customWidth="1"/>
    <col min="4" max="4" width="11" customWidth="1"/>
    <col min="5" max="5" width="10.7109375" customWidth="1"/>
    <col min="6" max="6" width="10.85546875" customWidth="1"/>
    <col min="7" max="7" width="10.5703125" customWidth="1"/>
    <col min="8" max="8" width="17.42578125" customWidth="1"/>
  </cols>
  <sheetData>
    <row r="2" spans="1:8" ht="38.25" customHeight="1">
      <c r="A2" s="143" t="s">
        <v>386</v>
      </c>
      <c r="B2" s="141"/>
      <c r="C2" s="141"/>
      <c r="D2" s="141"/>
      <c r="E2" s="141"/>
      <c r="F2" s="141"/>
      <c r="G2" s="141"/>
      <c r="H2" s="141"/>
    </row>
    <row r="3" spans="1:8">
      <c r="A3" s="142" t="s">
        <v>0</v>
      </c>
      <c r="B3" s="3" t="s">
        <v>350</v>
      </c>
      <c r="C3" s="146" t="s">
        <v>364</v>
      </c>
      <c r="D3" s="142" t="s">
        <v>2</v>
      </c>
      <c r="E3" s="142" t="s">
        <v>3</v>
      </c>
      <c r="F3" s="142" t="s">
        <v>4</v>
      </c>
      <c r="G3" s="142" t="s">
        <v>5</v>
      </c>
      <c r="H3" s="142" t="s">
        <v>6</v>
      </c>
    </row>
    <row r="4" spans="1:8">
      <c r="A4" s="142"/>
      <c r="B4" s="3"/>
      <c r="C4" s="146"/>
      <c r="D4" s="142"/>
      <c r="E4" s="142"/>
      <c r="F4" s="142"/>
      <c r="G4" s="142"/>
      <c r="H4" s="142"/>
    </row>
    <row r="5" spans="1:8">
      <c r="A5" s="1"/>
      <c r="B5" s="1"/>
      <c r="C5" s="1"/>
      <c r="D5" s="1"/>
      <c r="E5" s="2"/>
      <c r="F5" s="2">
        <f>ROUND(D5*E5,2)</f>
        <v>0</v>
      </c>
      <c r="G5" s="1">
        <f>ROUND(F5*24%,2)</f>
        <v>0</v>
      </c>
      <c r="H5" s="1">
        <f>F5+G5</f>
        <v>0</v>
      </c>
    </row>
    <row r="6" spans="1:8">
      <c r="A6" s="1"/>
      <c r="B6" s="1"/>
      <c r="C6" s="1"/>
      <c r="D6" s="1"/>
      <c r="E6" s="1"/>
      <c r="F6" s="2">
        <f>ROUND(D6*E6,2)</f>
        <v>0</v>
      </c>
      <c r="G6" s="1">
        <f>ROUND(F6*24%,2)</f>
        <v>0</v>
      </c>
      <c r="H6" s="1">
        <f>F6+G6</f>
        <v>0</v>
      </c>
    </row>
    <row r="7" spans="1:8">
      <c r="A7" s="1"/>
      <c r="B7" s="1"/>
      <c r="C7" s="1"/>
      <c r="D7" s="1"/>
      <c r="E7" s="1"/>
      <c r="F7" s="2">
        <f>ROUND(D7*E7,2)</f>
        <v>0</v>
      </c>
      <c r="G7" s="1">
        <f>ROUND(F7*24%,2)</f>
        <v>0</v>
      </c>
      <c r="H7" s="1">
        <f>F7+G7</f>
        <v>0</v>
      </c>
    </row>
    <row r="8" spans="1:8">
      <c r="A8" s="4"/>
      <c r="B8" s="4" t="s">
        <v>8</v>
      </c>
      <c r="C8" s="4"/>
      <c r="D8" s="4"/>
      <c r="E8" s="4"/>
      <c r="F8" s="4">
        <f>SUM(F5:F7)</f>
        <v>0</v>
      </c>
      <c r="G8" s="4">
        <f>SUM(G5:G7)</f>
        <v>0</v>
      </c>
      <c r="H8" s="4">
        <f>SUM(H5:H7)</f>
        <v>0</v>
      </c>
    </row>
    <row r="11" spans="1:8" ht="15.75" customHeight="1">
      <c r="A11" s="145" t="s">
        <v>387</v>
      </c>
      <c r="B11" s="145"/>
      <c r="C11" s="145"/>
      <c r="D11" s="145"/>
      <c r="E11" s="145"/>
      <c r="F11" s="145"/>
      <c r="G11" s="145"/>
      <c r="H11" s="145"/>
    </row>
    <row r="12" spans="1:8">
      <c r="A12" s="145"/>
      <c r="B12" s="145"/>
      <c r="C12" s="145"/>
      <c r="D12" s="145"/>
      <c r="E12" s="145"/>
      <c r="F12" s="145"/>
      <c r="G12" s="145"/>
      <c r="H12" s="145"/>
    </row>
    <row r="13" spans="1:8">
      <c r="A13" s="145"/>
      <c r="B13" s="145"/>
      <c r="C13" s="145"/>
      <c r="D13" s="145"/>
      <c r="E13" s="145"/>
      <c r="F13" s="145"/>
      <c r="G13" s="145"/>
      <c r="H13" s="145"/>
    </row>
    <row r="14" spans="1:8">
      <c r="A14" s="145"/>
      <c r="B14" s="145"/>
      <c r="C14" s="145"/>
      <c r="D14" s="145"/>
      <c r="E14" s="145"/>
      <c r="F14" s="145"/>
      <c r="G14" s="145"/>
      <c r="H14" s="145"/>
    </row>
  </sheetData>
  <mergeCells count="9">
    <mergeCell ref="A11:H14"/>
    <mergeCell ref="A2:H2"/>
    <mergeCell ref="A3:A4"/>
    <mergeCell ref="C3:C4"/>
    <mergeCell ref="D3:D4"/>
    <mergeCell ref="E3:E4"/>
    <mergeCell ref="F3:F4"/>
    <mergeCell ref="G3:G4"/>
    <mergeCell ref="H3:H4"/>
  </mergeCells>
  <pageMargins left="0.70866141732283472" right="0.70866141732283472" top="0.74803149606299213" bottom="0.74803149606299213" header="0.31496062992125984" footer="0.31496062992125984"/>
  <pageSetup paperSize="9" orientation="landscape" r:id="rId1"/>
</worksheet>
</file>

<file path=xl/worksheets/sheet15.xml><?xml version="1.0" encoding="utf-8"?>
<worksheet xmlns="http://schemas.openxmlformats.org/spreadsheetml/2006/main" xmlns:r="http://schemas.openxmlformats.org/officeDocument/2006/relationships">
  <sheetPr>
    <tabColor rgb="FFFFFF00"/>
  </sheetPr>
  <dimension ref="A2:H15"/>
  <sheetViews>
    <sheetView workbookViewId="0">
      <selection activeCell="A11" sqref="A11:I15"/>
    </sheetView>
  </sheetViews>
  <sheetFormatPr defaultRowHeight="15"/>
  <cols>
    <col min="1" max="1" width="4.140625" bestFit="1" customWidth="1"/>
    <col min="2" max="2" width="31.140625" customWidth="1"/>
    <col min="3" max="3" width="11.5703125" customWidth="1"/>
    <col min="4" max="4" width="11" customWidth="1"/>
    <col min="5" max="5" width="10.7109375" customWidth="1"/>
    <col min="6" max="6" width="10.85546875" customWidth="1"/>
    <col min="7" max="7" width="10.5703125" customWidth="1"/>
    <col min="8" max="8" width="17.42578125" customWidth="1"/>
  </cols>
  <sheetData>
    <row r="2" spans="1:8" ht="38.25" customHeight="1">
      <c r="A2" s="143" t="s">
        <v>388</v>
      </c>
      <c r="B2" s="141"/>
      <c r="C2" s="141"/>
      <c r="D2" s="141"/>
      <c r="E2" s="141"/>
      <c r="F2" s="141"/>
      <c r="G2" s="141"/>
      <c r="H2" s="141"/>
    </row>
    <row r="3" spans="1:8">
      <c r="A3" s="142" t="s">
        <v>0</v>
      </c>
      <c r="B3" s="98" t="s">
        <v>350</v>
      </c>
      <c r="C3" s="142" t="s">
        <v>363</v>
      </c>
      <c r="D3" s="142" t="s">
        <v>2</v>
      </c>
      <c r="E3" s="142" t="s">
        <v>3</v>
      </c>
      <c r="F3" s="142" t="s">
        <v>4</v>
      </c>
      <c r="G3" s="147" t="s">
        <v>5</v>
      </c>
      <c r="H3" s="142" t="s">
        <v>6</v>
      </c>
    </row>
    <row r="4" spans="1:8">
      <c r="A4" s="142"/>
      <c r="B4" s="98" t="s">
        <v>368</v>
      </c>
      <c r="C4" s="142"/>
      <c r="D4" s="142"/>
      <c r="E4" s="142"/>
      <c r="F4" s="142"/>
      <c r="G4" s="147"/>
      <c r="H4" s="142"/>
    </row>
    <row r="5" spans="1:8">
      <c r="A5" s="1"/>
      <c r="B5" s="1"/>
      <c r="C5" s="1"/>
      <c r="D5" s="1"/>
      <c r="E5" s="2"/>
      <c r="F5" s="2">
        <f>ROUND(D5*E5,2)</f>
        <v>0</v>
      </c>
      <c r="G5" s="103">
        <v>0</v>
      </c>
      <c r="H5" s="1">
        <f>F5+G5</f>
        <v>0</v>
      </c>
    </row>
    <row r="6" spans="1:8">
      <c r="A6" s="1"/>
      <c r="B6" s="1"/>
      <c r="C6" s="1"/>
      <c r="D6" s="1"/>
      <c r="E6" s="1"/>
      <c r="F6" s="2">
        <f>ROUND(D6*E6,2)</f>
        <v>0</v>
      </c>
      <c r="G6" s="103">
        <v>0</v>
      </c>
      <c r="H6" s="1">
        <f>F6+G6</f>
        <v>0</v>
      </c>
    </row>
    <row r="7" spans="1:8">
      <c r="A7" s="1"/>
      <c r="B7" s="1"/>
      <c r="C7" s="1"/>
      <c r="D7" s="1"/>
      <c r="E7" s="1"/>
      <c r="F7" s="2">
        <f>ROUND(D7*E7,2)</f>
        <v>0</v>
      </c>
      <c r="G7" s="103">
        <v>0</v>
      </c>
      <c r="H7" s="1">
        <f>F7+G7</f>
        <v>0</v>
      </c>
    </row>
    <row r="8" spans="1:8">
      <c r="A8" s="4"/>
      <c r="B8" s="4" t="s">
        <v>8</v>
      </c>
      <c r="C8" s="4"/>
      <c r="D8" s="4"/>
      <c r="E8" s="4"/>
      <c r="F8" s="4">
        <f>SUM(F5:F7)</f>
        <v>0</v>
      </c>
      <c r="G8" s="104">
        <v>0</v>
      </c>
      <c r="H8" s="4">
        <f>SUM(H5:H7)</f>
        <v>0</v>
      </c>
    </row>
    <row r="11" spans="1:8" ht="15.75" customHeight="1">
      <c r="A11" s="145" t="s">
        <v>389</v>
      </c>
      <c r="B11" s="145"/>
      <c r="C11" s="145"/>
      <c r="D11" s="145"/>
      <c r="E11" s="145"/>
      <c r="F11" s="145"/>
      <c r="G11" s="145"/>
      <c r="H11" s="145"/>
    </row>
    <row r="12" spans="1:8">
      <c r="A12" s="145"/>
      <c r="B12" s="145"/>
      <c r="C12" s="145"/>
      <c r="D12" s="145"/>
      <c r="E12" s="145"/>
      <c r="F12" s="145"/>
      <c r="G12" s="145"/>
      <c r="H12" s="145"/>
    </row>
    <row r="13" spans="1:8">
      <c r="A13" s="145"/>
      <c r="B13" s="145"/>
      <c r="C13" s="145"/>
      <c r="D13" s="145"/>
      <c r="E13" s="145"/>
      <c r="F13" s="145"/>
      <c r="G13" s="145"/>
      <c r="H13" s="145"/>
    </row>
    <row r="14" spans="1:8">
      <c r="A14" s="145"/>
      <c r="B14" s="145"/>
      <c r="C14" s="145"/>
      <c r="D14" s="145"/>
      <c r="E14" s="145"/>
      <c r="F14" s="145"/>
      <c r="G14" s="145"/>
      <c r="H14" s="145"/>
    </row>
    <row r="15" spans="1:8">
      <c r="A15" s="145"/>
      <c r="B15" s="145"/>
      <c r="C15" s="145"/>
      <c r="D15" s="145"/>
      <c r="E15" s="145"/>
      <c r="F15" s="145"/>
      <c r="G15" s="145"/>
      <c r="H15" s="145"/>
    </row>
  </sheetData>
  <mergeCells count="9">
    <mergeCell ref="A11:H15"/>
    <mergeCell ref="A2:H2"/>
    <mergeCell ref="A3:A4"/>
    <mergeCell ref="C3:C4"/>
    <mergeCell ref="D3:D4"/>
    <mergeCell ref="E3:E4"/>
    <mergeCell ref="F3:F4"/>
    <mergeCell ref="G3:G4"/>
    <mergeCell ref="H3:H4"/>
  </mergeCells>
  <pageMargins left="0.70866141732283472" right="0.70866141732283472" top="0.74803149606299213" bottom="0.74803149606299213" header="0.31496062992125984" footer="0.31496062992125984"/>
  <pageSetup paperSize="9" orientation="landscape" r:id="rId1"/>
</worksheet>
</file>

<file path=xl/worksheets/sheet16.xml><?xml version="1.0" encoding="utf-8"?>
<worksheet xmlns="http://schemas.openxmlformats.org/spreadsheetml/2006/main" xmlns:r="http://schemas.openxmlformats.org/officeDocument/2006/relationships">
  <sheetPr>
    <tabColor theme="9" tint="0.39997558519241921"/>
  </sheetPr>
  <dimension ref="A2:H15"/>
  <sheetViews>
    <sheetView workbookViewId="0">
      <selection activeCell="L26" sqref="L26"/>
    </sheetView>
  </sheetViews>
  <sheetFormatPr defaultRowHeight="15"/>
  <cols>
    <col min="1" max="1" width="4.140625" bestFit="1" customWidth="1"/>
    <col min="2" max="2" width="31.140625" customWidth="1"/>
    <col min="3" max="3" width="11.5703125" customWidth="1"/>
    <col min="4" max="4" width="11" customWidth="1"/>
    <col min="5" max="5" width="10.7109375" customWidth="1"/>
    <col min="6" max="6" width="10.85546875" customWidth="1"/>
    <col min="7" max="7" width="10.5703125" customWidth="1"/>
    <col min="8" max="8" width="17.42578125" customWidth="1"/>
  </cols>
  <sheetData>
    <row r="2" spans="1:8" ht="63" customHeight="1">
      <c r="A2" s="143" t="s">
        <v>390</v>
      </c>
      <c r="B2" s="141"/>
      <c r="C2" s="141"/>
      <c r="D2" s="141"/>
      <c r="E2" s="141"/>
      <c r="F2" s="141"/>
      <c r="G2" s="141"/>
      <c r="H2" s="141"/>
    </row>
    <row r="3" spans="1:8">
      <c r="A3" s="142" t="s">
        <v>0</v>
      </c>
      <c r="B3" s="98" t="s">
        <v>1</v>
      </c>
      <c r="C3" s="142" t="s">
        <v>363</v>
      </c>
      <c r="D3" s="142" t="s">
        <v>2</v>
      </c>
      <c r="E3" s="142" t="s">
        <v>3</v>
      </c>
      <c r="F3" s="142" t="s">
        <v>4</v>
      </c>
      <c r="G3" s="142" t="s">
        <v>5</v>
      </c>
      <c r="H3" s="142" t="s">
        <v>6</v>
      </c>
    </row>
    <row r="4" spans="1:8" ht="25.5">
      <c r="A4" s="142"/>
      <c r="B4" s="98" t="s">
        <v>7</v>
      </c>
      <c r="C4" s="142"/>
      <c r="D4" s="142"/>
      <c r="E4" s="142"/>
      <c r="F4" s="142"/>
      <c r="G4" s="142"/>
      <c r="H4" s="142"/>
    </row>
    <row r="5" spans="1:8">
      <c r="A5" s="1"/>
      <c r="B5" s="1"/>
      <c r="C5" s="1"/>
      <c r="D5" s="1"/>
      <c r="E5" s="2"/>
      <c r="F5" s="2">
        <f>ROUND(D5*E5,2)</f>
        <v>0</v>
      </c>
      <c r="G5" s="1">
        <f>ROUND(F5*24%,2)</f>
        <v>0</v>
      </c>
      <c r="H5" s="1">
        <f>F5+G5</f>
        <v>0</v>
      </c>
    </row>
    <row r="6" spans="1:8">
      <c r="A6" s="1"/>
      <c r="B6" s="1"/>
      <c r="C6" s="1"/>
      <c r="D6" s="1"/>
      <c r="E6" s="1"/>
      <c r="F6" s="2">
        <f>ROUND(D6*E6,2)</f>
        <v>0</v>
      </c>
      <c r="G6" s="1">
        <f>ROUND(F6*24%,2)</f>
        <v>0</v>
      </c>
      <c r="H6" s="1">
        <f>F6+G6</f>
        <v>0</v>
      </c>
    </row>
    <row r="7" spans="1:8">
      <c r="A7" s="1"/>
      <c r="B7" s="1"/>
      <c r="C7" s="1"/>
      <c r="D7" s="1"/>
      <c r="E7" s="1"/>
      <c r="F7" s="2">
        <f>ROUND(D7*E7,2)</f>
        <v>0</v>
      </c>
      <c r="G7" s="1">
        <f>ROUND(F7*24%,2)</f>
        <v>0</v>
      </c>
      <c r="H7" s="1">
        <f>F7+G7</f>
        <v>0</v>
      </c>
    </row>
    <row r="8" spans="1:8">
      <c r="A8" s="4"/>
      <c r="B8" s="4" t="s">
        <v>8</v>
      </c>
      <c r="C8" s="4"/>
      <c r="D8" s="4"/>
      <c r="E8" s="4"/>
      <c r="F8" s="4">
        <f>SUM(F5:F7)</f>
        <v>0</v>
      </c>
      <c r="G8" s="4">
        <f>SUM(G5:G7)</f>
        <v>0</v>
      </c>
      <c r="H8" s="4">
        <f>SUM(H5:H7)</f>
        <v>0</v>
      </c>
    </row>
    <row r="11" spans="1:8" ht="15.75" customHeight="1">
      <c r="A11" s="145" t="s">
        <v>421</v>
      </c>
      <c r="B11" s="145"/>
      <c r="C11" s="145"/>
      <c r="D11" s="145"/>
      <c r="E11" s="145"/>
      <c r="F11" s="145"/>
      <c r="G11" s="145"/>
      <c r="H11" s="145"/>
    </row>
    <row r="12" spans="1:8">
      <c r="A12" s="145"/>
      <c r="B12" s="145"/>
      <c r="C12" s="145"/>
      <c r="D12" s="145"/>
      <c r="E12" s="145"/>
      <c r="F12" s="145"/>
      <c r="G12" s="145"/>
      <c r="H12" s="145"/>
    </row>
    <row r="13" spans="1:8">
      <c r="A13" s="145"/>
      <c r="B13" s="145"/>
      <c r="C13" s="145"/>
      <c r="D13" s="145"/>
      <c r="E13" s="145"/>
      <c r="F13" s="145"/>
      <c r="G13" s="145"/>
      <c r="H13" s="145"/>
    </row>
    <row r="14" spans="1:8">
      <c r="A14" s="145"/>
      <c r="B14" s="145"/>
      <c r="C14" s="145"/>
      <c r="D14" s="145"/>
      <c r="E14" s="145"/>
      <c r="F14" s="145"/>
      <c r="G14" s="145"/>
      <c r="H14" s="145"/>
    </row>
    <row r="15" spans="1:8" ht="30" customHeight="1">
      <c r="A15" s="145"/>
      <c r="B15" s="145"/>
      <c r="C15" s="145"/>
      <c r="D15" s="145"/>
      <c r="E15" s="145"/>
      <c r="F15" s="145"/>
      <c r="G15" s="145"/>
      <c r="H15" s="145"/>
    </row>
  </sheetData>
  <mergeCells count="9">
    <mergeCell ref="A11:H15"/>
    <mergeCell ref="A2:H2"/>
    <mergeCell ref="A3:A4"/>
    <mergeCell ref="C3:C4"/>
    <mergeCell ref="D3:D4"/>
    <mergeCell ref="E3:E4"/>
    <mergeCell ref="F3:F4"/>
    <mergeCell ref="G3:G4"/>
    <mergeCell ref="H3:H4"/>
  </mergeCells>
  <pageMargins left="0.70866141732283472" right="0.70866141732283472" top="0.74803149606299213" bottom="0.74803149606299213" header="0.31496062992125984" footer="0.31496062992125984"/>
  <pageSetup paperSize="9" orientation="landscape" r:id="rId1"/>
</worksheet>
</file>

<file path=xl/worksheets/sheet17.xml><?xml version="1.0" encoding="utf-8"?>
<worksheet xmlns="http://schemas.openxmlformats.org/spreadsheetml/2006/main" xmlns:r="http://schemas.openxmlformats.org/officeDocument/2006/relationships">
  <sheetPr>
    <tabColor theme="9" tint="0.39997558519241921"/>
  </sheetPr>
  <dimension ref="A2:H14"/>
  <sheetViews>
    <sheetView workbookViewId="0">
      <selection activeCell="G34" sqref="G34"/>
    </sheetView>
  </sheetViews>
  <sheetFormatPr defaultRowHeight="15"/>
  <cols>
    <col min="1" max="1" width="4.140625" bestFit="1" customWidth="1"/>
    <col min="2" max="2" width="31.140625" customWidth="1"/>
    <col min="3" max="3" width="11.5703125" customWidth="1"/>
    <col min="4" max="4" width="11" customWidth="1"/>
    <col min="5" max="5" width="10.7109375" customWidth="1"/>
    <col min="6" max="6" width="10.85546875" customWidth="1"/>
    <col min="7" max="7" width="10.5703125" customWidth="1"/>
    <col min="8" max="8" width="17.42578125" customWidth="1"/>
  </cols>
  <sheetData>
    <row r="2" spans="1:8" ht="30" customHeight="1">
      <c r="A2" s="143" t="s">
        <v>391</v>
      </c>
      <c r="B2" s="141"/>
      <c r="C2" s="141"/>
      <c r="D2" s="141"/>
      <c r="E2" s="141"/>
      <c r="F2" s="141"/>
      <c r="G2" s="141"/>
      <c r="H2" s="141"/>
    </row>
    <row r="3" spans="1:8">
      <c r="A3" s="142" t="s">
        <v>0</v>
      </c>
      <c r="B3" s="98" t="s">
        <v>350</v>
      </c>
      <c r="C3" s="142" t="s">
        <v>361</v>
      </c>
      <c r="D3" s="142" t="s">
        <v>2</v>
      </c>
      <c r="E3" s="142" t="s">
        <v>3</v>
      </c>
      <c r="F3" s="142" t="s">
        <v>4</v>
      </c>
      <c r="G3" s="142" t="s">
        <v>5</v>
      </c>
      <c r="H3" s="142" t="s">
        <v>6</v>
      </c>
    </row>
    <row r="4" spans="1:8">
      <c r="A4" s="142"/>
      <c r="B4" s="98" t="s">
        <v>365</v>
      </c>
      <c r="C4" s="142"/>
      <c r="D4" s="142"/>
      <c r="E4" s="142"/>
      <c r="F4" s="142"/>
      <c r="G4" s="142"/>
      <c r="H4" s="142"/>
    </row>
    <row r="5" spans="1:8">
      <c r="A5" s="1"/>
      <c r="B5" s="1"/>
      <c r="C5" s="1"/>
      <c r="D5" s="1"/>
      <c r="E5" s="2"/>
      <c r="F5" s="2">
        <f>ROUND(D5*E5,2)</f>
        <v>0</v>
      </c>
      <c r="G5" s="1">
        <f>ROUND(F5*24%,2)</f>
        <v>0</v>
      </c>
      <c r="H5" s="1">
        <f>F5+G5</f>
        <v>0</v>
      </c>
    </row>
    <row r="6" spans="1:8">
      <c r="A6" s="1"/>
      <c r="B6" s="1"/>
      <c r="C6" s="1"/>
      <c r="D6" s="1"/>
      <c r="E6" s="1"/>
      <c r="F6" s="2">
        <f>ROUND(D6*E6,2)</f>
        <v>0</v>
      </c>
      <c r="G6" s="1">
        <f>ROUND(F6*24%,2)</f>
        <v>0</v>
      </c>
      <c r="H6" s="1">
        <f>F6+G6</f>
        <v>0</v>
      </c>
    </row>
    <row r="7" spans="1:8">
      <c r="A7" s="1"/>
      <c r="B7" s="1"/>
      <c r="C7" s="1"/>
      <c r="D7" s="1"/>
      <c r="E7" s="1"/>
      <c r="F7" s="2">
        <f>ROUND(D7*E7,2)</f>
        <v>0</v>
      </c>
      <c r="G7" s="1">
        <f>ROUND(F7*24%,2)</f>
        <v>0</v>
      </c>
      <c r="H7" s="1">
        <f>F7+G7</f>
        <v>0</v>
      </c>
    </row>
    <row r="8" spans="1:8">
      <c r="A8" s="4"/>
      <c r="B8" s="4" t="s">
        <v>8</v>
      </c>
      <c r="C8" s="4"/>
      <c r="D8" s="4"/>
      <c r="E8" s="4"/>
      <c r="F8" s="4">
        <f>SUM(F5:F7)</f>
        <v>0</v>
      </c>
      <c r="G8" s="4">
        <f>SUM(G5:G7)</f>
        <v>0</v>
      </c>
      <c r="H8" s="4">
        <f>SUM(H5:H7)</f>
        <v>0</v>
      </c>
    </row>
    <row r="11" spans="1:8" ht="15.75" customHeight="1">
      <c r="A11" s="145" t="s">
        <v>422</v>
      </c>
      <c r="B11" s="145"/>
      <c r="C11" s="145"/>
      <c r="D11" s="145"/>
      <c r="E11" s="145"/>
      <c r="F11" s="145"/>
      <c r="G11" s="145"/>
      <c r="H11" s="145"/>
    </row>
    <row r="12" spans="1:8">
      <c r="A12" s="145"/>
      <c r="B12" s="145"/>
      <c r="C12" s="145"/>
      <c r="D12" s="145"/>
      <c r="E12" s="145"/>
      <c r="F12" s="145"/>
      <c r="G12" s="145"/>
      <c r="H12" s="145"/>
    </row>
    <row r="13" spans="1:8">
      <c r="A13" s="145"/>
      <c r="B13" s="145"/>
      <c r="C13" s="145"/>
      <c r="D13" s="145"/>
      <c r="E13" s="145"/>
      <c r="F13" s="145"/>
      <c r="G13" s="145"/>
      <c r="H13" s="145"/>
    </row>
    <row r="14" spans="1:8" ht="37.5" customHeight="1">
      <c r="A14" s="145"/>
      <c r="B14" s="145"/>
      <c r="C14" s="145"/>
      <c r="D14" s="145"/>
      <c r="E14" s="145"/>
      <c r="F14" s="145"/>
      <c r="G14" s="145"/>
      <c r="H14" s="145"/>
    </row>
  </sheetData>
  <mergeCells count="9">
    <mergeCell ref="A11:H14"/>
    <mergeCell ref="A2:H2"/>
    <mergeCell ref="A3:A4"/>
    <mergeCell ref="C3:C4"/>
    <mergeCell ref="D3:D4"/>
    <mergeCell ref="E3:E4"/>
    <mergeCell ref="F3:F4"/>
    <mergeCell ref="G3:G4"/>
    <mergeCell ref="H3:H4"/>
  </mergeCells>
  <pageMargins left="0.70866141732283472" right="0.70866141732283472" top="0.74803149606299213" bottom="0.74803149606299213" header="0.31496062992125984" footer="0.31496062992125984"/>
  <pageSetup paperSize="9" orientation="landscape" r:id="rId1"/>
</worksheet>
</file>

<file path=xl/worksheets/sheet18.xml><?xml version="1.0" encoding="utf-8"?>
<worksheet xmlns="http://schemas.openxmlformats.org/spreadsheetml/2006/main" xmlns:r="http://schemas.openxmlformats.org/officeDocument/2006/relationships">
  <sheetPr>
    <tabColor theme="9" tint="0.39997558519241921"/>
  </sheetPr>
  <dimension ref="A2:H15"/>
  <sheetViews>
    <sheetView workbookViewId="0">
      <selection sqref="A1:XFD1048576"/>
    </sheetView>
  </sheetViews>
  <sheetFormatPr defaultRowHeight="15"/>
  <cols>
    <col min="1" max="1" width="4.140625" bestFit="1" customWidth="1"/>
    <col min="2" max="2" width="31.140625" customWidth="1"/>
    <col min="3" max="3" width="11.5703125" customWidth="1"/>
    <col min="4" max="4" width="11" customWidth="1"/>
    <col min="5" max="5" width="10.7109375" customWidth="1"/>
    <col min="6" max="6" width="10.85546875" customWidth="1"/>
    <col min="7" max="7" width="10.5703125" customWidth="1"/>
    <col min="8" max="8" width="17.42578125" customWidth="1"/>
  </cols>
  <sheetData>
    <row r="2" spans="1:8" ht="30" customHeight="1">
      <c r="A2" s="143" t="s">
        <v>393</v>
      </c>
      <c r="B2" s="141"/>
      <c r="C2" s="141"/>
      <c r="D2" s="141"/>
      <c r="E2" s="141"/>
      <c r="F2" s="141"/>
      <c r="G2" s="141"/>
      <c r="H2" s="141"/>
    </row>
    <row r="3" spans="1:8">
      <c r="A3" s="142" t="s">
        <v>0</v>
      </c>
      <c r="B3" s="98" t="s">
        <v>350</v>
      </c>
      <c r="C3" s="142" t="s">
        <v>361</v>
      </c>
      <c r="D3" s="142" t="s">
        <v>2</v>
      </c>
      <c r="E3" s="142" t="s">
        <v>3</v>
      </c>
      <c r="F3" s="142" t="s">
        <v>4</v>
      </c>
      <c r="G3" s="142" t="s">
        <v>5</v>
      </c>
      <c r="H3" s="142" t="s">
        <v>6</v>
      </c>
    </row>
    <row r="4" spans="1:8">
      <c r="A4" s="142"/>
      <c r="B4" s="98" t="s">
        <v>365</v>
      </c>
      <c r="C4" s="142"/>
      <c r="D4" s="142"/>
      <c r="E4" s="142"/>
      <c r="F4" s="142"/>
      <c r="G4" s="142"/>
      <c r="H4" s="142"/>
    </row>
    <row r="5" spans="1:8">
      <c r="A5" s="1"/>
      <c r="B5" s="1"/>
      <c r="C5" s="1"/>
      <c r="D5" s="1"/>
      <c r="E5" s="2"/>
      <c r="F5" s="2">
        <f>ROUND(D5*E5,2)</f>
        <v>0</v>
      </c>
      <c r="G5" s="1">
        <f>ROUND(F5*24%,2)</f>
        <v>0</v>
      </c>
      <c r="H5" s="1">
        <f>F5+G5</f>
        <v>0</v>
      </c>
    </row>
    <row r="6" spans="1:8">
      <c r="A6" s="1"/>
      <c r="B6" s="1"/>
      <c r="C6" s="1"/>
      <c r="D6" s="1"/>
      <c r="E6" s="1"/>
      <c r="F6" s="2">
        <f>ROUND(D6*E6,2)</f>
        <v>0</v>
      </c>
      <c r="G6" s="1">
        <f>ROUND(F6*24%,2)</f>
        <v>0</v>
      </c>
      <c r="H6" s="1">
        <f>F6+G6</f>
        <v>0</v>
      </c>
    </row>
    <row r="7" spans="1:8">
      <c r="A7" s="1"/>
      <c r="B7" s="1"/>
      <c r="C7" s="1"/>
      <c r="D7" s="1"/>
      <c r="E7" s="1"/>
      <c r="F7" s="2">
        <f>ROUND(D7*E7,2)</f>
        <v>0</v>
      </c>
      <c r="G7" s="1">
        <f>ROUND(F7*24%,2)</f>
        <v>0</v>
      </c>
      <c r="H7" s="1">
        <f>F7+G7</f>
        <v>0</v>
      </c>
    </row>
    <row r="8" spans="1:8">
      <c r="A8" s="4"/>
      <c r="B8" s="4" t="s">
        <v>8</v>
      </c>
      <c r="C8" s="4"/>
      <c r="D8" s="4"/>
      <c r="E8" s="4"/>
      <c r="F8" s="4">
        <f>SUM(F5:F7)</f>
        <v>0</v>
      </c>
      <c r="G8" s="4">
        <f>SUM(G5:G7)</f>
        <v>0</v>
      </c>
      <c r="H8" s="4">
        <f>SUM(H5:H7)</f>
        <v>0</v>
      </c>
    </row>
    <row r="11" spans="1:8" ht="15.75" customHeight="1">
      <c r="A11" s="145" t="s">
        <v>392</v>
      </c>
      <c r="B11" s="145"/>
      <c r="C11" s="145"/>
      <c r="D11" s="145"/>
      <c r="E11" s="145"/>
      <c r="F11" s="145"/>
      <c r="G11" s="145"/>
      <c r="H11" s="145"/>
    </row>
    <row r="12" spans="1:8">
      <c r="A12" s="145"/>
      <c r="B12" s="145"/>
      <c r="C12" s="145"/>
      <c r="D12" s="145"/>
      <c r="E12" s="145"/>
      <c r="F12" s="145"/>
      <c r="G12" s="145"/>
      <c r="H12" s="145"/>
    </row>
    <row r="13" spans="1:8">
      <c r="A13" s="145"/>
      <c r="B13" s="145"/>
      <c r="C13" s="145"/>
      <c r="D13" s="145"/>
      <c r="E13" s="145"/>
      <c r="F13" s="145"/>
      <c r="G13" s="145"/>
      <c r="H13" s="145"/>
    </row>
    <row r="14" spans="1:8">
      <c r="A14" s="145"/>
      <c r="B14" s="145"/>
      <c r="C14" s="145"/>
      <c r="D14" s="145"/>
      <c r="E14" s="145"/>
      <c r="F14" s="145"/>
      <c r="G14" s="145"/>
      <c r="H14" s="145"/>
    </row>
    <row r="15" spans="1:8">
      <c r="A15" s="145"/>
      <c r="B15" s="145"/>
      <c r="C15" s="145"/>
      <c r="D15" s="145"/>
      <c r="E15" s="145"/>
      <c r="F15" s="145"/>
      <c r="G15" s="145"/>
      <c r="H15" s="145"/>
    </row>
  </sheetData>
  <mergeCells count="9">
    <mergeCell ref="A11:H15"/>
    <mergeCell ref="A2:H2"/>
    <mergeCell ref="A3:A4"/>
    <mergeCell ref="C3:C4"/>
    <mergeCell ref="D3:D4"/>
    <mergeCell ref="E3:E4"/>
    <mergeCell ref="F3:F4"/>
    <mergeCell ref="G3:G4"/>
    <mergeCell ref="H3:H4"/>
  </mergeCells>
  <pageMargins left="0.70866141732283472" right="0.70866141732283472" top="0.74803149606299213" bottom="0.74803149606299213" header="0.31496062992125984" footer="0.31496062992125984"/>
  <pageSetup paperSize="9" orientation="landscape" r:id="rId1"/>
</worksheet>
</file>

<file path=xl/worksheets/sheet19.xml><?xml version="1.0" encoding="utf-8"?>
<worksheet xmlns="http://schemas.openxmlformats.org/spreadsheetml/2006/main" xmlns:r="http://schemas.openxmlformats.org/officeDocument/2006/relationships">
  <sheetPr>
    <tabColor rgb="FF7030A0"/>
  </sheetPr>
  <dimension ref="A2:H14"/>
  <sheetViews>
    <sheetView workbookViewId="0">
      <selection sqref="A1:XFD1048576"/>
    </sheetView>
  </sheetViews>
  <sheetFormatPr defaultRowHeight="15"/>
  <cols>
    <col min="1" max="1" width="4.140625" bestFit="1" customWidth="1"/>
    <col min="2" max="2" width="31.140625" customWidth="1"/>
    <col min="3" max="3" width="11.5703125" customWidth="1"/>
    <col min="4" max="4" width="11" customWidth="1"/>
    <col min="5" max="5" width="10.7109375" customWidth="1"/>
    <col min="6" max="6" width="10.85546875" customWidth="1"/>
    <col min="7" max="7" width="10.5703125" customWidth="1"/>
    <col min="8" max="8" width="17.42578125" customWidth="1"/>
  </cols>
  <sheetData>
    <row r="2" spans="1:8" ht="33.75" customHeight="1">
      <c r="A2" s="143" t="s">
        <v>394</v>
      </c>
      <c r="B2" s="141"/>
      <c r="C2" s="141"/>
      <c r="D2" s="141"/>
      <c r="E2" s="141"/>
      <c r="F2" s="141"/>
      <c r="G2" s="141"/>
      <c r="H2" s="141"/>
    </row>
    <row r="3" spans="1:8">
      <c r="A3" s="142" t="s">
        <v>0</v>
      </c>
      <c r="B3" s="98" t="s">
        <v>1</v>
      </c>
      <c r="C3" s="142" t="s">
        <v>362</v>
      </c>
      <c r="D3" s="142" t="s">
        <v>2</v>
      </c>
      <c r="E3" s="142" t="s">
        <v>3</v>
      </c>
      <c r="F3" s="142" t="s">
        <v>4</v>
      </c>
      <c r="G3" s="142" t="s">
        <v>5</v>
      </c>
      <c r="H3" s="142" t="s">
        <v>6</v>
      </c>
    </row>
    <row r="4" spans="1:8" ht="25.5">
      <c r="A4" s="142"/>
      <c r="B4" s="98" t="s">
        <v>7</v>
      </c>
      <c r="C4" s="142"/>
      <c r="D4" s="142"/>
      <c r="E4" s="142"/>
      <c r="F4" s="142"/>
      <c r="G4" s="142"/>
      <c r="H4" s="142"/>
    </row>
    <row r="5" spans="1:8">
      <c r="A5" s="1"/>
      <c r="B5" s="1"/>
      <c r="C5" s="1"/>
      <c r="D5" s="1"/>
      <c r="E5" s="2"/>
      <c r="F5" s="2">
        <f>ROUND(D5*E5,2)</f>
        <v>0</v>
      </c>
      <c r="G5" s="1">
        <f>ROUND(F5*24%,2)</f>
        <v>0</v>
      </c>
      <c r="H5" s="1">
        <f>F5+G5</f>
        <v>0</v>
      </c>
    </row>
    <row r="6" spans="1:8">
      <c r="A6" s="1"/>
      <c r="B6" s="1"/>
      <c r="C6" s="1"/>
      <c r="D6" s="1"/>
      <c r="E6" s="1"/>
      <c r="F6" s="2">
        <f>ROUND(D6*E6,2)</f>
        <v>0</v>
      </c>
      <c r="G6" s="1">
        <f>ROUND(F6*24%,2)</f>
        <v>0</v>
      </c>
      <c r="H6" s="1">
        <f>F6+G6</f>
        <v>0</v>
      </c>
    </row>
    <row r="7" spans="1:8">
      <c r="A7" s="1"/>
      <c r="B7" s="1"/>
      <c r="C7" s="1"/>
      <c r="D7" s="1"/>
      <c r="E7" s="1"/>
      <c r="F7" s="2">
        <f>ROUND(D7*E7,2)</f>
        <v>0</v>
      </c>
      <c r="G7" s="1">
        <f>ROUND(F7*24%,2)</f>
        <v>0</v>
      </c>
      <c r="H7" s="1">
        <f>F7+G7</f>
        <v>0</v>
      </c>
    </row>
    <row r="8" spans="1:8">
      <c r="A8" s="4"/>
      <c r="B8" s="4" t="s">
        <v>8</v>
      </c>
      <c r="C8" s="4"/>
      <c r="D8" s="4"/>
      <c r="E8" s="4"/>
      <c r="F8" s="4">
        <f>SUM(F5:F7)</f>
        <v>0</v>
      </c>
      <c r="G8" s="4">
        <f>SUM(G5:G7)</f>
        <v>0</v>
      </c>
      <c r="H8" s="4">
        <f>SUM(H5:H7)</f>
        <v>0</v>
      </c>
    </row>
    <row r="11" spans="1:8" ht="15.75" customHeight="1">
      <c r="A11" s="145" t="s">
        <v>395</v>
      </c>
      <c r="B11" s="145"/>
      <c r="C11" s="145"/>
      <c r="D11" s="145"/>
      <c r="E11" s="145"/>
      <c r="F11" s="145"/>
      <c r="G11" s="145"/>
      <c r="H11" s="145"/>
    </row>
    <row r="12" spans="1:8">
      <c r="A12" s="145"/>
      <c r="B12" s="145"/>
      <c r="C12" s="145"/>
      <c r="D12" s="145"/>
      <c r="E12" s="145"/>
      <c r="F12" s="145"/>
      <c r="G12" s="145"/>
      <c r="H12" s="145"/>
    </row>
    <row r="13" spans="1:8">
      <c r="A13" s="145"/>
      <c r="B13" s="145"/>
      <c r="C13" s="145"/>
      <c r="D13" s="145"/>
      <c r="E13" s="145"/>
      <c r="F13" s="145"/>
      <c r="G13" s="145"/>
      <c r="H13" s="145"/>
    </row>
    <row r="14" spans="1:8">
      <c r="A14" s="145"/>
      <c r="B14" s="145"/>
      <c r="C14" s="145"/>
      <c r="D14" s="145"/>
      <c r="E14" s="145"/>
      <c r="F14" s="145"/>
      <c r="G14" s="145"/>
      <c r="H14" s="145"/>
    </row>
  </sheetData>
  <mergeCells count="9">
    <mergeCell ref="A11:H14"/>
    <mergeCell ref="A2:H2"/>
    <mergeCell ref="A3:A4"/>
    <mergeCell ref="C3:C4"/>
    <mergeCell ref="D3:D4"/>
    <mergeCell ref="E3:E4"/>
    <mergeCell ref="F3:F4"/>
    <mergeCell ref="G3:G4"/>
    <mergeCell ref="H3:H4"/>
  </mergeCells>
  <pageMargins left="0.70866141732283472" right="0.70866141732283472" top="0.74803149606299213" bottom="0.74803149606299213"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sheetPr>
    <tabColor rgb="FFFFFF00"/>
  </sheetPr>
  <dimension ref="A1:H173"/>
  <sheetViews>
    <sheetView view="pageBreakPreview" topLeftCell="A7" zoomScale="140" zoomScaleNormal="130" zoomScaleSheetLayoutView="140" workbookViewId="0">
      <selection activeCell="F4" sqref="F4"/>
    </sheetView>
  </sheetViews>
  <sheetFormatPr defaultRowHeight="12"/>
  <cols>
    <col min="1" max="1" width="9.42578125" style="5" customWidth="1"/>
    <col min="2" max="2" width="16.42578125" style="14" customWidth="1"/>
    <col min="3" max="3" width="9.140625" style="5"/>
    <col min="4" max="4" width="42.42578125" style="5" customWidth="1"/>
    <col min="5" max="5" width="9.140625" style="5"/>
    <col min="6" max="8" width="11" style="5" customWidth="1"/>
    <col min="9" max="256" width="9.140625" style="5"/>
    <col min="257" max="257" width="9.42578125" style="5" customWidth="1"/>
    <col min="258" max="258" width="16.42578125" style="5" customWidth="1"/>
    <col min="259" max="259" width="9.140625" style="5"/>
    <col min="260" max="260" width="42.42578125" style="5" customWidth="1"/>
    <col min="261" max="261" width="9.140625" style="5"/>
    <col min="262" max="264" width="11" style="5" customWidth="1"/>
    <col min="265" max="512" width="9.140625" style="5"/>
    <col min="513" max="513" width="9.42578125" style="5" customWidth="1"/>
    <col min="514" max="514" width="16.42578125" style="5" customWidth="1"/>
    <col min="515" max="515" width="9.140625" style="5"/>
    <col min="516" max="516" width="42.42578125" style="5" customWidth="1"/>
    <col min="517" max="517" width="9.140625" style="5"/>
    <col min="518" max="520" width="11" style="5" customWidth="1"/>
    <col min="521" max="768" width="9.140625" style="5"/>
    <col min="769" max="769" width="9.42578125" style="5" customWidth="1"/>
    <col min="770" max="770" width="16.42578125" style="5" customWidth="1"/>
    <col min="771" max="771" width="9.140625" style="5"/>
    <col min="772" max="772" width="42.42578125" style="5" customWidth="1"/>
    <col min="773" max="773" width="9.140625" style="5"/>
    <col min="774" max="776" width="11" style="5" customWidth="1"/>
    <col min="777" max="1024" width="9.140625" style="5"/>
    <col min="1025" max="1025" width="9.42578125" style="5" customWidth="1"/>
    <col min="1026" max="1026" width="16.42578125" style="5" customWidth="1"/>
    <col min="1027" max="1027" width="9.140625" style="5"/>
    <col min="1028" max="1028" width="42.42578125" style="5" customWidth="1"/>
    <col min="1029" max="1029" width="9.140625" style="5"/>
    <col min="1030" max="1032" width="11" style="5" customWidth="1"/>
    <col min="1033" max="1280" width="9.140625" style="5"/>
    <col min="1281" max="1281" width="9.42578125" style="5" customWidth="1"/>
    <col min="1282" max="1282" width="16.42578125" style="5" customWidth="1"/>
    <col min="1283" max="1283" width="9.140625" style="5"/>
    <col min="1284" max="1284" width="42.42578125" style="5" customWidth="1"/>
    <col min="1285" max="1285" width="9.140625" style="5"/>
    <col min="1286" max="1288" width="11" style="5" customWidth="1"/>
    <col min="1289" max="1536" width="9.140625" style="5"/>
    <col min="1537" max="1537" width="9.42578125" style="5" customWidth="1"/>
    <col min="1538" max="1538" width="16.42578125" style="5" customWidth="1"/>
    <col min="1539" max="1539" width="9.140625" style="5"/>
    <col min="1540" max="1540" width="42.42578125" style="5" customWidth="1"/>
    <col min="1541" max="1541" width="9.140625" style="5"/>
    <col min="1542" max="1544" width="11" style="5" customWidth="1"/>
    <col min="1545" max="1792" width="9.140625" style="5"/>
    <col min="1793" max="1793" width="9.42578125" style="5" customWidth="1"/>
    <col min="1794" max="1794" width="16.42578125" style="5" customWidth="1"/>
    <col min="1795" max="1795" width="9.140625" style="5"/>
    <col min="1796" max="1796" width="42.42578125" style="5" customWidth="1"/>
    <col min="1797" max="1797" width="9.140625" style="5"/>
    <col min="1798" max="1800" width="11" style="5" customWidth="1"/>
    <col min="1801" max="2048" width="9.140625" style="5"/>
    <col min="2049" max="2049" width="9.42578125" style="5" customWidth="1"/>
    <col min="2050" max="2050" width="16.42578125" style="5" customWidth="1"/>
    <col min="2051" max="2051" width="9.140625" style="5"/>
    <col min="2052" max="2052" width="42.42578125" style="5" customWidth="1"/>
    <col min="2053" max="2053" width="9.140625" style="5"/>
    <col min="2054" max="2056" width="11" style="5" customWidth="1"/>
    <col min="2057" max="2304" width="9.140625" style="5"/>
    <col min="2305" max="2305" width="9.42578125" style="5" customWidth="1"/>
    <col min="2306" max="2306" width="16.42578125" style="5" customWidth="1"/>
    <col min="2307" max="2307" width="9.140625" style="5"/>
    <col min="2308" max="2308" width="42.42578125" style="5" customWidth="1"/>
    <col min="2309" max="2309" width="9.140625" style="5"/>
    <col min="2310" max="2312" width="11" style="5" customWidth="1"/>
    <col min="2313" max="2560" width="9.140625" style="5"/>
    <col min="2561" max="2561" width="9.42578125" style="5" customWidth="1"/>
    <col min="2562" max="2562" width="16.42578125" style="5" customWidth="1"/>
    <col min="2563" max="2563" width="9.140625" style="5"/>
    <col min="2564" max="2564" width="42.42578125" style="5" customWidth="1"/>
    <col min="2565" max="2565" width="9.140625" style="5"/>
    <col min="2566" max="2568" width="11" style="5" customWidth="1"/>
    <col min="2569" max="2816" width="9.140625" style="5"/>
    <col min="2817" max="2817" width="9.42578125" style="5" customWidth="1"/>
    <col min="2818" max="2818" width="16.42578125" style="5" customWidth="1"/>
    <col min="2819" max="2819" width="9.140625" style="5"/>
    <col min="2820" max="2820" width="42.42578125" style="5" customWidth="1"/>
    <col min="2821" max="2821" width="9.140625" style="5"/>
    <col min="2822" max="2824" width="11" style="5" customWidth="1"/>
    <col min="2825" max="3072" width="9.140625" style="5"/>
    <col min="3073" max="3073" width="9.42578125" style="5" customWidth="1"/>
    <col min="3074" max="3074" width="16.42578125" style="5" customWidth="1"/>
    <col min="3075" max="3075" width="9.140625" style="5"/>
    <col min="3076" max="3076" width="42.42578125" style="5" customWidth="1"/>
    <col min="3077" max="3077" width="9.140625" style="5"/>
    <col min="3078" max="3080" width="11" style="5" customWidth="1"/>
    <col min="3081" max="3328" width="9.140625" style="5"/>
    <col min="3329" max="3329" width="9.42578125" style="5" customWidth="1"/>
    <col min="3330" max="3330" width="16.42578125" style="5" customWidth="1"/>
    <col min="3331" max="3331" width="9.140625" style="5"/>
    <col min="3332" max="3332" width="42.42578125" style="5" customWidth="1"/>
    <col min="3333" max="3333" width="9.140625" style="5"/>
    <col min="3334" max="3336" width="11" style="5" customWidth="1"/>
    <col min="3337" max="3584" width="9.140625" style="5"/>
    <col min="3585" max="3585" width="9.42578125" style="5" customWidth="1"/>
    <col min="3586" max="3586" width="16.42578125" style="5" customWidth="1"/>
    <col min="3587" max="3587" width="9.140625" style="5"/>
    <col min="3588" max="3588" width="42.42578125" style="5" customWidth="1"/>
    <col min="3589" max="3589" width="9.140625" style="5"/>
    <col min="3590" max="3592" width="11" style="5" customWidth="1"/>
    <col min="3593" max="3840" width="9.140625" style="5"/>
    <col min="3841" max="3841" width="9.42578125" style="5" customWidth="1"/>
    <col min="3842" max="3842" width="16.42578125" style="5" customWidth="1"/>
    <col min="3843" max="3843" width="9.140625" style="5"/>
    <col min="3844" max="3844" width="42.42578125" style="5" customWidth="1"/>
    <col min="3845" max="3845" width="9.140625" style="5"/>
    <col min="3846" max="3848" width="11" style="5" customWidth="1"/>
    <col min="3849" max="4096" width="9.140625" style="5"/>
    <col min="4097" max="4097" width="9.42578125" style="5" customWidth="1"/>
    <col min="4098" max="4098" width="16.42578125" style="5" customWidth="1"/>
    <col min="4099" max="4099" width="9.140625" style="5"/>
    <col min="4100" max="4100" width="42.42578125" style="5" customWidth="1"/>
    <col min="4101" max="4101" width="9.140625" style="5"/>
    <col min="4102" max="4104" width="11" style="5" customWidth="1"/>
    <col min="4105" max="4352" width="9.140625" style="5"/>
    <col min="4353" max="4353" width="9.42578125" style="5" customWidth="1"/>
    <col min="4354" max="4354" width="16.42578125" style="5" customWidth="1"/>
    <col min="4355" max="4355" width="9.140625" style="5"/>
    <col min="4356" max="4356" width="42.42578125" style="5" customWidth="1"/>
    <col min="4357" max="4357" width="9.140625" style="5"/>
    <col min="4358" max="4360" width="11" style="5" customWidth="1"/>
    <col min="4361" max="4608" width="9.140625" style="5"/>
    <col min="4609" max="4609" width="9.42578125" style="5" customWidth="1"/>
    <col min="4610" max="4610" width="16.42578125" style="5" customWidth="1"/>
    <col min="4611" max="4611" width="9.140625" style="5"/>
    <col min="4612" max="4612" width="42.42578125" style="5" customWidth="1"/>
    <col min="4613" max="4613" width="9.140625" style="5"/>
    <col min="4614" max="4616" width="11" style="5" customWidth="1"/>
    <col min="4617" max="4864" width="9.140625" style="5"/>
    <col min="4865" max="4865" width="9.42578125" style="5" customWidth="1"/>
    <col min="4866" max="4866" width="16.42578125" style="5" customWidth="1"/>
    <col min="4867" max="4867" width="9.140625" style="5"/>
    <col min="4868" max="4868" width="42.42578125" style="5" customWidth="1"/>
    <col min="4869" max="4869" width="9.140625" style="5"/>
    <col min="4870" max="4872" width="11" style="5" customWidth="1"/>
    <col min="4873" max="5120" width="9.140625" style="5"/>
    <col min="5121" max="5121" width="9.42578125" style="5" customWidth="1"/>
    <col min="5122" max="5122" width="16.42578125" style="5" customWidth="1"/>
    <col min="5123" max="5123" width="9.140625" style="5"/>
    <col min="5124" max="5124" width="42.42578125" style="5" customWidth="1"/>
    <col min="5125" max="5125" width="9.140625" style="5"/>
    <col min="5126" max="5128" width="11" style="5" customWidth="1"/>
    <col min="5129" max="5376" width="9.140625" style="5"/>
    <col min="5377" max="5377" width="9.42578125" style="5" customWidth="1"/>
    <col min="5378" max="5378" width="16.42578125" style="5" customWidth="1"/>
    <col min="5379" max="5379" width="9.140625" style="5"/>
    <col min="5380" max="5380" width="42.42578125" style="5" customWidth="1"/>
    <col min="5381" max="5381" width="9.140625" style="5"/>
    <col min="5382" max="5384" width="11" style="5" customWidth="1"/>
    <col min="5385" max="5632" width="9.140625" style="5"/>
    <col min="5633" max="5633" width="9.42578125" style="5" customWidth="1"/>
    <col min="5634" max="5634" width="16.42578125" style="5" customWidth="1"/>
    <col min="5635" max="5635" width="9.140625" style="5"/>
    <col min="5636" max="5636" width="42.42578125" style="5" customWidth="1"/>
    <col min="5637" max="5637" width="9.140625" style="5"/>
    <col min="5638" max="5640" width="11" style="5" customWidth="1"/>
    <col min="5641" max="5888" width="9.140625" style="5"/>
    <col min="5889" max="5889" width="9.42578125" style="5" customWidth="1"/>
    <col min="5890" max="5890" width="16.42578125" style="5" customWidth="1"/>
    <col min="5891" max="5891" width="9.140625" style="5"/>
    <col min="5892" max="5892" width="42.42578125" style="5" customWidth="1"/>
    <col min="5893" max="5893" width="9.140625" style="5"/>
    <col min="5894" max="5896" width="11" style="5" customWidth="1"/>
    <col min="5897" max="6144" width="9.140625" style="5"/>
    <col min="6145" max="6145" width="9.42578125" style="5" customWidth="1"/>
    <col min="6146" max="6146" width="16.42578125" style="5" customWidth="1"/>
    <col min="6147" max="6147" width="9.140625" style="5"/>
    <col min="6148" max="6148" width="42.42578125" style="5" customWidth="1"/>
    <col min="6149" max="6149" width="9.140625" style="5"/>
    <col min="6150" max="6152" width="11" style="5" customWidth="1"/>
    <col min="6153" max="6400" width="9.140625" style="5"/>
    <col min="6401" max="6401" width="9.42578125" style="5" customWidth="1"/>
    <col min="6402" max="6402" width="16.42578125" style="5" customWidth="1"/>
    <col min="6403" max="6403" width="9.140625" style="5"/>
    <col min="6404" max="6404" width="42.42578125" style="5" customWidth="1"/>
    <col min="6405" max="6405" width="9.140625" style="5"/>
    <col min="6406" max="6408" width="11" style="5" customWidth="1"/>
    <col min="6409" max="6656" width="9.140625" style="5"/>
    <col min="6657" max="6657" width="9.42578125" style="5" customWidth="1"/>
    <col min="6658" max="6658" width="16.42578125" style="5" customWidth="1"/>
    <col min="6659" max="6659" width="9.140625" style="5"/>
    <col min="6660" max="6660" width="42.42578125" style="5" customWidth="1"/>
    <col min="6661" max="6661" width="9.140625" style="5"/>
    <col min="6662" max="6664" width="11" style="5" customWidth="1"/>
    <col min="6665" max="6912" width="9.140625" style="5"/>
    <col min="6913" max="6913" width="9.42578125" style="5" customWidth="1"/>
    <col min="6914" max="6914" width="16.42578125" style="5" customWidth="1"/>
    <col min="6915" max="6915" width="9.140625" style="5"/>
    <col min="6916" max="6916" width="42.42578125" style="5" customWidth="1"/>
    <col min="6917" max="6917" width="9.140625" style="5"/>
    <col min="6918" max="6920" width="11" style="5" customWidth="1"/>
    <col min="6921" max="7168" width="9.140625" style="5"/>
    <col min="7169" max="7169" width="9.42578125" style="5" customWidth="1"/>
    <col min="7170" max="7170" width="16.42578125" style="5" customWidth="1"/>
    <col min="7171" max="7171" width="9.140625" style="5"/>
    <col min="7172" max="7172" width="42.42578125" style="5" customWidth="1"/>
    <col min="7173" max="7173" width="9.140625" style="5"/>
    <col min="7174" max="7176" width="11" style="5" customWidth="1"/>
    <col min="7177" max="7424" width="9.140625" style="5"/>
    <col min="7425" max="7425" width="9.42578125" style="5" customWidth="1"/>
    <col min="7426" max="7426" width="16.42578125" style="5" customWidth="1"/>
    <col min="7427" max="7427" width="9.140625" style="5"/>
    <col min="7428" max="7428" width="42.42578125" style="5" customWidth="1"/>
    <col min="7429" max="7429" width="9.140625" style="5"/>
    <col min="7430" max="7432" width="11" style="5" customWidth="1"/>
    <col min="7433" max="7680" width="9.140625" style="5"/>
    <col min="7681" max="7681" width="9.42578125" style="5" customWidth="1"/>
    <col min="7682" max="7682" width="16.42578125" style="5" customWidth="1"/>
    <col min="7683" max="7683" width="9.140625" style="5"/>
    <col min="7684" max="7684" width="42.42578125" style="5" customWidth="1"/>
    <col min="7685" max="7685" width="9.140625" style="5"/>
    <col min="7686" max="7688" width="11" style="5" customWidth="1"/>
    <col min="7689" max="7936" width="9.140625" style="5"/>
    <col min="7937" max="7937" width="9.42578125" style="5" customWidth="1"/>
    <col min="7938" max="7938" width="16.42578125" style="5" customWidth="1"/>
    <col min="7939" max="7939" width="9.140625" style="5"/>
    <col min="7940" max="7940" width="42.42578125" style="5" customWidth="1"/>
    <col min="7941" max="7941" width="9.140625" style="5"/>
    <col min="7942" max="7944" width="11" style="5" customWidth="1"/>
    <col min="7945" max="8192" width="9.140625" style="5"/>
    <col min="8193" max="8193" width="9.42578125" style="5" customWidth="1"/>
    <col min="8194" max="8194" width="16.42578125" style="5" customWidth="1"/>
    <col min="8195" max="8195" width="9.140625" style="5"/>
    <col min="8196" max="8196" width="42.42578125" style="5" customWidth="1"/>
    <col min="8197" max="8197" width="9.140625" style="5"/>
    <col min="8198" max="8200" width="11" style="5" customWidth="1"/>
    <col min="8201" max="8448" width="9.140625" style="5"/>
    <col min="8449" max="8449" width="9.42578125" style="5" customWidth="1"/>
    <col min="8450" max="8450" width="16.42578125" style="5" customWidth="1"/>
    <col min="8451" max="8451" width="9.140625" style="5"/>
    <col min="8452" max="8452" width="42.42578125" style="5" customWidth="1"/>
    <col min="8453" max="8453" width="9.140625" style="5"/>
    <col min="8454" max="8456" width="11" style="5" customWidth="1"/>
    <col min="8457" max="8704" width="9.140625" style="5"/>
    <col min="8705" max="8705" width="9.42578125" style="5" customWidth="1"/>
    <col min="8706" max="8706" width="16.42578125" style="5" customWidth="1"/>
    <col min="8707" max="8707" width="9.140625" style="5"/>
    <col min="8708" max="8708" width="42.42578125" style="5" customWidth="1"/>
    <col min="8709" max="8709" width="9.140625" style="5"/>
    <col min="8710" max="8712" width="11" style="5" customWidth="1"/>
    <col min="8713" max="8960" width="9.140625" style="5"/>
    <col min="8961" max="8961" width="9.42578125" style="5" customWidth="1"/>
    <col min="8962" max="8962" width="16.42578125" style="5" customWidth="1"/>
    <col min="8963" max="8963" width="9.140625" style="5"/>
    <col min="8964" max="8964" width="42.42578125" style="5" customWidth="1"/>
    <col min="8965" max="8965" width="9.140625" style="5"/>
    <col min="8966" max="8968" width="11" style="5" customWidth="1"/>
    <col min="8969" max="9216" width="9.140625" style="5"/>
    <col min="9217" max="9217" width="9.42578125" style="5" customWidth="1"/>
    <col min="9218" max="9218" width="16.42578125" style="5" customWidth="1"/>
    <col min="9219" max="9219" width="9.140625" style="5"/>
    <col min="9220" max="9220" width="42.42578125" style="5" customWidth="1"/>
    <col min="9221" max="9221" width="9.140625" style="5"/>
    <col min="9222" max="9224" width="11" style="5" customWidth="1"/>
    <col min="9225" max="9472" width="9.140625" style="5"/>
    <col min="9473" max="9473" width="9.42578125" style="5" customWidth="1"/>
    <col min="9474" max="9474" width="16.42578125" style="5" customWidth="1"/>
    <col min="9475" max="9475" width="9.140625" style="5"/>
    <col min="9476" max="9476" width="42.42578125" style="5" customWidth="1"/>
    <col min="9477" max="9477" width="9.140625" style="5"/>
    <col min="9478" max="9480" width="11" style="5" customWidth="1"/>
    <col min="9481" max="9728" width="9.140625" style="5"/>
    <col min="9729" max="9729" width="9.42578125" style="5" customWidth="1"/>
    <col min="9730" max="9730" width="16.42578125" style="5" customWidth="1"/>
    <col min="9731" max="9731" width="9.140625" style="5"/>
    <col min="9732" max="9732" width="42.42578125" style="5" customWidth="1"/>
    <col min="9733" max="9733" width="9.140625" style="5"/>
    <col min="9734" max="9736" width="11" style="5" customWidth="1"/>
    <col min="9737" max="9984" width="9.140625" style="5"/>
    <col min="9985" max="9985" width="9.42578125" style="5" customWidth="1"/>
    <col min="9986" max="9986" width="16.42578125" style="5" customWidth="1"/>
    <col min="9987" max="9987" width="9.140625" style="5"/>
    <col min="9988" max="9988" width="42.42578125" style="5" customWidth="1"/>
    <col min="9989" max="9989" width="9.140625" style="5"/>
    <col min="9990" max="9992" width="11" style="5" customWidth="1"/>
    <col min="9993" max="10240" width="9.140625" style="5"/>
    <col min="10241" max="10241" width="9.42578125" style="5" customWidth="1"/>
    <col min="10242" max="10242" width="16.42578125" style="5" customWidth="1"/>
    <col min="10243" max="10243" width="9.140625" style="5"/>
    <col min="10244" max="10244" width="42.42578125" style="5" customWidth="1"/>
    <col min="10245" max="10245" width="9.140625" style="5"/>
    <col min="10246" max="10248" width="11" style="5" customWidth="1"/>
    <col min="10249" max="10496" width="9.140625" style="5"/>
    <col min="10497" max="10497" width="9.42578125" style="5" customWidth="1"/>
    <col min="10498" max="10498" width="16.42578125" style="5" customWidth="1"/>
    <col min="10499" max="10499" width="9.140625" style="5"/>
    <col min="10500" max="10500" width="42.42578125" style="5" customWidth="1"/>
    <col min="10501" max="10501" width="9.140625" style="5"/>
    <col min="10502" max="10504" width="11" style="5" customWidth="1"/>
    <col min="10505" max="10752" width="9.140625" style="5"/>
    <col min="10753" max="10753" width="9.42578125" style="5" customWidth="1"/>
    <col min="10754" max="10754" width="16.42578125" style="5" customWidth="1"/>
    <col min="10755" max="10755" width="9.140625" style="5"/>
    <col min="10756" max="10756" width="42.42578125" style="5" customWidth="1"/>
    <col min="10757" max="10757" width="9.140625" style="5"/>
    <col min="10758" max="10760" width="11" style="5" customWidth="1"/>
    <col min="10761" max="11008" width="9.140625" style="5"/>
    <col min="11009" max="11009" width="9.42578125" style="5" customWidth="1"/>
    <col min="11010" max="11010" width="16.42578125" style="5" customWidth="1"/>
    <col min="11011" max="11011" width="9.140625" style="5"/>
    <col min="11012" max="11012" width="42.42578125" style="5" customWidth="1"/>
    <col min="11013" max="11013" width="9.140625" style="5"/>
    <col min="11014" max="11016" width="11" style="5" customWidth="1"/>
    <col min="11017" max="11264" width="9.140625" style="5"/>
    <col min="11265" max="11265" width="9.42578125" style="5" customWidth="1"/>
    <col min="11266" max="11266" width="16.42578125" style="5" customWidth="1"/>
    <col min="11267" max="11267" width="9.140625" style="5"/>
    <col min="11268" max="11268" width="42.42578125" style="5" customWidth="1"/>
    <col min="11269" max="11269" width="9.140625" style="5"/>
    <col min="11270" max="11272" width="11" style="5" customWidth="1"/>
    <col min="11273" max="11520" width="9.140625" style="5"/>
    <col min="11521" max="11521" width="9.42578125" style="5" customWidth="1"/>
    <col min="11522" max="11522" width="16.42578125" style="5" customWidth="1"/>
    <col min="11523" max="11523" width="9.140625" style="5"/>
    <col min="11524" max="11524" width="42.42578125" style="5" customWidth="1"/>
    <col min="11525" max="11525" width="9.140625" style="5"/>
    <col min="11526" max="11528" width="11" style="5" customWidth="1"/>
    <col min="11529" max="11776" width="9.140625" style="5"/>
    <col min="11777" max="11777" width="9.42578125" style="5" customWidth="1"/>
    <col min="11778" max="11778" width="16.42578125" style="5" customWidth="1"/>
    <col min="11779" max="11779" width="9.140625" style="5"/>
    <col min="11780" max="11780" width="42.42578125" style="5" customWidth="1"/>
    <col min="11781" max="11781" width="9.140625" style="5"/>
    <col min="11782" max="11784" width="11" style="5" customWidth="1"/>
    <col min="11785" max="12032" width="9.140625" style="5"/>
    <col min="12033" max="12033" width="9.42578125" style="5" customWidth="1"/>
    <col min="12034" max="12034" width="16.42578125" style="5" customWidth="1"/>
    <col min="12035" max="12035" width="9.140625" style="5"/>
    <col min="12036" max="12036" width="42.42578125" style="5" customWidth="1"/>
    <col min="12037" max="12037" width="9.140625" style="5"/>
    <col min="12038" max="12040" width="11" style="5" customWidth="1"/>
    <col min="12041" max="12288" width="9.140625" style="5"/>
    <col min="12289" max="12289" width="9.42578125" style="5" customWidth="1"/>
    <col min="12290" max="12290" width="16.42578125" style="5" customWidth="1"/>
    <col min="12291" max="12291" width="9.140625" style="5"/>
    <col min="12292" max="12292" width="42.42578125" style="5" customWidth="1"/>
    <col min="12293" max="12293" width="9.140625" style="5"/>
    <col min="12294" max="12296" width="11" style="5" customWidth="1"/>
    <col min="12297" max="12544" width="9.140625" style="5"/>
    <col min="12545" max="12545" width="9.42578125" style="5" customWidth="1"/>
    <col min="12546" max="12546" width="16.42578125" style="5" customWidth="1"/>
    <col min="12547" max="12547" width="9.140625" style="5"/>
    <col min="12548" max="12548" width="42.42578125" style="5" customWidth="1"/>
    <col min="12549" max="12549" width="9.140625" style="5"/>
    <col min="12550" max="12552" width="11" style="5" customWidth="1"/>
    <col min="12553" max="12800" width="9.140625" style="5"/>
    <col min="12801" max="12801" width="9.42578125" style="5" customWidth="1"/>
    <col min="12802" max="12802" width="16.42578125" style="5" customWidth="1"/>
    <col min="12803" max="12803" width="9.140625" style="5"/>
    <col min="12804" max="12804" width="42.42578125" style="5" customWidth="1"/>
    <col min="12805" max="12805" width="9.140625" style="5"/>
    <col min="12806" max="12808" width="11" style="5" customWidth="1"/>
    <col min="12809" max="13056" width="9.140625" style="5"/>
    <col min="13057" max="13057" width="9.42578125" style="5" customWidth="1"/>
    <col min="13058" max="13058" width="16.42578125" style="5" customWidth="1"/>
    <col min="13059" max="13059" width="9.140625" style="5"/>
    <col min="13060" max="13060" width="42.42578125" style="5" customWidth="1"/>
    <col min="13061" max="13061" width="9.140625" style="5"/>
    <col min="13062" max="13064" width="11" style="5" customWidth="1"/>
    <col min="13065" max="13312" width="9.140625" style="5"/>
    <col min="13313" max="13313" width="9.42578125" style="5" customWidth="1"/>
    <col min="13314" max="13314" width="16.42578125" style="5" customWidth="1"/>
    <col min="13315" max="13315" width="9.140625" style="5"/>
    <col min="13316" max="13316" width="42.42578125" style="5" customWidth="1"/>
    <col min="13317" max="13317" width="9.140625" style="5"/>
    <col min="13318" max="13320" width="11" style="5" customWidth="1"/>
    <col min="13321" max="13568" width="9.140625" style="5"/>
    <col min="13569" max="13569" width="9.42578125" style="5" customWidth="1"/>
    <col min="13570" max="13570" width="16.42578125" style="5" customWidth="1"/>
    <col min="13571" max="13571" width="9.140625" style="5"/>
    <col min="13572" max="13572" width="42.42578125" style="5" customWidth="1"/>
    <col min="13573" max="13573" width="9.140625" style="5"/>
    <col min="13574" max="13576" width="11" style="5" customWidth="1"/>
    <col min="13577" max="13824" width="9.140625" style="5"/>
    <col min="13825" max="13825" width="9.42578125" style="5" customWidth="1"/>
    <col min="13826" max="13826" width="16.42578125" style="5" customWidth="1"/>
    <col min="13827" max="13827" width="9.140625" style="5"/>
    <col min="13828" max="13828" width="42.42578125" style="5" customWidth="1"/>
    <col min="13829" max="13829" width="9.140625" style="5"/>
    <col min="13830" max="13832" width="11" style="5" customWidth="1"/>
    <col min="13833" max="14080" width="9.140625" style="5"/>
    <col min="14081" max="14081" width="9.42578125" style="5" customWidth="1"/>
    <col min="14082" max="14082" width="16.42578125" style="5" customWidth="1"/>
    <col min="14083" max="14083" width="9.140625" style="5"/>
    <col min="14084" max="14084" width="42.42578125" style="5" customWidth="1"/>
    <col min="14085" max="14085" width="9.140625" style="5"/>
    <col min="14086" max="14088" width="11" style="5" customWidth="1"/>
    <col min="14089" max="14336" width="9.140625" style="5"/>
    <col min="14337" max="14337" width="9.42578125" style="5" customWidth="1"/>
    <col min="14338" max="14338" width="16.42578125" style="5" customWidth="1"/>
    <col min="14339" max="14339" width="9.140625" style="5"/>
    <col min="14340" max="14340" width="42.42578125" style="5" customWidth="1"/>
    <col min="14341" max="14341" width="9.140625" style="5"/>
    <col min="14342" max="14344" width="11" style="5" customWidth="1"/>
    <col min="14345" max="14592" width="9.140625" style="5"/>
    <col min="14593" max="14593" width="9.42578125" style="5" customWidth="1"/>
    <col min="14594" max="14594" width="16.42578125" style="5" customWidth="1"/>
    <col min="14595" max="14595" width="9.140625" style="5"/>
    <col min="14596" max="14596" width="42.42578125" style="5" customWidth="1"/>
    <col min="14597" max="14597" width="9.140625" style="5"/>
    <col min="14598" max="14600" width="11" style="5" customWidth="1"/>
    <col min="14601" max="14848" width="9.140625" style="5"/>
    <col min="14849" max="14849" width="9.42578125" style="5" customWidth="1"/>
    <col min="14850" max="14850" width="16.42578125" style="5" customWidth="1"/>
    <col min="14851" max="14851" width="9.140625" style="5"/>
    <col min="14852" max="14852" width="42.42578125" style="5" customWidth="1"/>
    <col min="14853" max="14853" width="9.140625" style="5"/>
    <col min="14854" max="14856" width="11" style="5" customWidth="1"/>
    <col min="14857" max="15104" width="9.140625" style="5"/>
    <col min="15105" max="15105" width="9.42578125" style="5" customWidth="1"/>
    <col min="15106" max="15106" width="16.42578125" style="5" customWidth="1"/>
    <col min="15107" max="15107" width="9.140625" style="5"/>
    <col min="15108" max="15108" width="42.42578125" style="5" customWidth="1"/>
    <col min="15109" max="15109" width="9.140625" style="5"/>
    <col min="15110" max="15112" width="11" style="5" customWidth="1"/>
    <col min="15113" max="15360" width="9.140625" style="5"/>
    <col min="15361" max="15361" width="9.42578125" style="5" customWidth="1"/>
    <col min="15362" max="15362" width="16.42578125" style="5" customWidth="1"/>
    <col min="15363" max="15363" width="9.140625" style="5"/>
    <col min="15364" max="15364" width="42.42578125" style="5" customWidth="1"/>
    <col min="15365" max="15365" width="9.140625" style="5"/>
    <col min="15366" max="15368" width="11" style="5" customWidth="1"/>
    <col min="15369" max="15616" width="9.140625" style="5"/>
    <col min="15617" max="15617" width="9.42578125" style="5" customWidth="1"/>
    <col min="15618" max="15618" width="16.42578125" style="5" customWidth="1"/>
    <col min="15619" max="15619" width="9.140625" style="5"/>
    <col min="15620" max="15620" width="42.42578125" style="5" customWidth="1"/>
    <col min="15621" max="15621" width="9.140625" style="5"/>
    <col min="15622" max="15624" width="11" style="5" customWidth="1"/>
    <col min="15625" max="15872" width="9.140625" style="5"/>
    <col min="15873" max="15873" width="9.42578125" style="5" customWidth="1"/>
    <col min="15874" max="15874" width="16.42578125" style="5" customWidth="1"/>
    <col min="15875" max="15875" width="9.140625" style="5"/>
    <col min="15876" max="15876" width="42.42578125" style="5" customWidth="1"/>
    <col min="15877" max="15877" width="9.140625" style="5"/>
    <col min="15878" max="15880" width="11" style="5" customWidth="1"/>
    <col min="15881" max="16128" width="9.140625" style="5"/>
    <col min="16129" max="16129" width="9.42578125" style="5" customWidth="1"/>
    <col min="16130" max="16130" width="16.42578125" style="5" customWidth="1"/>
    <col min="16131" max="16131" width="9.140625" style="5"/>
    <col min="16132" max="16132" width="42.42578125" style="5" customWidth="1"/>
    <col min="16133" max="16133" width="9.140625" style="5"/>
    <col min="16134" max="16136" width="11" style="5" customWidth="1"/>
    <col min="16137" max="16384" width="9.140625" style="5"/>
  </cols>
  <sheetData>
    <row r="1" spans="1:8" ht="16.5" customHeight="1" thickBot="1">
      <c r="A1" s="136" t="s">
        <v>9</v>
      </c>
      <c r="B1" s="137"/>
      <c r="C1" s="137"/>
      <c r="D1" s="137"/>
      <c r="E1" s="137"/>
      <c r="F1" s="137"/>
      <c r="G1" s="137"/>
      <c r="H1" s="138"/>
    </row>
    <row r="2" spans="1:8" s="6" customFormat="1" ht="23.25" thickBot="1">
      <c r="A2" s="28" t="s">
        <v>10</v>
      </c>
      <c r="B2" s="29" t="s">
        <v>11</v>
      </c>
      <c r="C2" s="28" t="s">
        <v>0</v>
      </c>
      <c r="D2" s="30" t="s">
        <v>12</v>
      </c>
      <c r="E2" s="30" t="s">
        <v>13</v>
      </c>
      <c r="F2" s="30" t="s">
        <v>14</v>
      </c>
      <c r="G2" s="27" t="s">
        <v>15</v>
      </c>
      <c r="H2" s="27" t="s">
        <v>8</v>
      </c>
    </row>
    <row r="3" spans="1:8" ht="14.25" customHeight="1">
      <c r="A3" s="123" t="s">
        <v>16</v>
      </c>
      <c r="B3" s="125" t="s">
        <v>17</v>
      </c>
      <c r="C3" s="31" t="s">
        <v>18</v>
      </c>
      <c r="D3" s="31" t="s">
        <v>19</v>
      </c>
      <c r="E3" s="32" t="s">
        <v>20</v>
      </c>
      <c r="F3" s="33"/>
      <c r="G3" s="8"/>
      <c r="H3" s="8">
        <f>ROUND(F3*G3,2)</f>
        <v>0</v>
      </c>
    </row>
    <row r="4" spans="1:8">
      <c r="A4" s="124"/>
      <c r="B4" s="126"/>
      <c r="C4" s="34" t="s">
        <v>21</v>
      </c>
      <c r="D4" s="34" t="s">
        <v>22</v>
      </c>
      <c r="E4" s="35" t="s">
        <v>23</v>
      </c>
      <c r="F4" s="36"/>
      <c r="G4" s="9"/>
      <c r="H4" s="8">
        <f t="shared" ref="H4:H67" si="0">ROUND(F4*G4,2)</f>
        <v>0</v>
      </c>
    </row>
    <row r="5" spans="1:8">
      <c r="A5" s="124"/>
      <c r="B5" s="126"/>
      <c r="C5" s="34" t="s">
        <v>24</v>
      </c>
      <c r="D5" s="34" t="s">
        <v>25</v>
      </c>
      <c r="E5" s="35" t="s">
        <v>23</v>
      </c>
      <c r="F5" s="36"/>
      <c r="G5" s="9"/>
      <c r="H5" s="8">
        <f t="shared" si="0"/>
        <v>0</v>
      </c>
    </row>
    <row r="6" spans="1:8">
      <c r="A6" s="124"/>
      <c r="B6" s="126"/>
      <c r="C6" s="34" t="s">
        <v>26</v>
      </c>
      <c r="D6" s="34" t="s">
        <v>27</v>
      </c>
      <c r="E6" s="35" t="s">
        <v>23</v>
      </c>
      <c r="F6" s="36"/>
      <c r="G6" s="9"/>
      <c r="H6" s="8">
        <f t="shared" si="0"/>
        <v>0</v>
      </c>
    </row>
    <row r="7" spans="1:8">
      <c r="A7" s="124"/>
      <c r="B7" s="126"/>
      <c r="C7" s="34" t="s">
        <v>28</v>
      </c>
      <c r="D7" s="34" t="s">
        <v>29</v>
      </c>
      <c r="E7" s="35" t="s">
        <v>23</v>
      </c>
      <c r="F7" s="36"/>
      <c r="G7" s="9"/>
      <c r="H7" s="8">
        <f t="shared" si="0"/>
        <v>0</v>
      </c>
    </row>
    <row r="8" spans="1:8" ht="12.75" thickBot="1">
      <c r="A8" s="131"/>
      <c r="B8" s="134"/>
      <c r="C8" s="37" t="s">
        <v>30</v>
      </c>
      <c r="D8" s="37" t="s">
        <v>31</v>
      </c>
      <c r="E8" s="38"/>
      <c r="F8" s="39"/>
      <c r="G8" s="9"/>
      <c r="H8" s="8">
        <f t="shared" si="0"/>
        <v>0</v>
      </c>
    </row>
    <row r="9" spans="1:8" ht="24">
      <c r="A9" s="123" t="s">
        <v>32</v>
      </c>
      <c r="B9" s="125" t="s">
        <v>33</v>
      </c>
      <c r="C9" s="31" t="s">
        <v>34</v>
      </c>
      <c r="D9" s="40" t="s">
        <v>35</v>
      </c>
      <c r="E9" s="32" t="s">
        <v>36</v>
      </c>
      <c r="F9" s="41"/>
      <c r="G9" s="8"/>
      <c r="H9" s="8">
        <f t="shared" si="0"/>
        <v>0</v>
      </c>
    </row>
    <row r="10" spans="1:8" ht="24">
      <c r="A10" s="124"/>
      <c r="B10" s="126"/>
      <c r="C10" s="34" t="s">
        <v>37</v>
      </c>
      <c r="D10" s="42" t="s">
        <v>38</v>
      </c>
      <c r="E10" s="35" t="s">
        <v>36</v>
      </c>
      <c r="F10" s="41"/>
      <c r="G10" s="8"/>
      <c r="H10" s="8">
        <f t="shared" si="0"/>
        <v>0</v>
      </c>
    </row>
    <row r="11" spans="1:8" ht="19.5" customHeight="1">
      <c r="A11" s="124"/>
      <c r="B11" s="126"/>
      <c r="C11" s="34" t="s">
        <v>39</v>
      </c>
      <c r="D11" s="43" t="s">
        <v>40</v>
      </c>
      <c r="E11" s="35" t="s">
        <v>20</v>
      </c>
      <c r="F11" s="41"/>
      <c r="G11" s="8"/>
      <c r="H11" s="8">
        <f t="shared" si="0"/>
        <v>0</v>
      </c>
    </row>
    <row r="12" spans="1:8" ht="19.5" customHeight="1">
      <c r="A12" s="124"/>
      <c r="B12" s="126"/>
      <c r="C12" s="34" t="s">
        <v>41</v>
      </c>
      <c r="D12" s="34" t="s">
        <v>42</v>
      </c>
      <c r="E12" s="35" t="s">
        <v>20</v>
      </c>
      <c r="F12" s="36"/>
      <c r="G12" s="9"/>
      <c r="H12" s="8">
        <f t="shared" si="0"/>
        <v>0</v>
      </c>
    </row>
    <row r="13" spans="1:8" ht="19.5" customHeight="1">
      <c r="A13" s="124"/>
      <c r="B13" s="126"/>
      <c r="C13" s="34" t="s">
        <v>43</v>
      </c>
      <c r="D13" s="44" t="s">
        <v>44</v>
      </c>
      <c r="E13" s="35" t="s">
        <v>20</v>
      </c>
      <c r="F13" s="36"/>
      <c r="G13" s="9"/>
      <c r="H13" s="8">
        <f t="shared" si="0"/>
        <v>0</v>
      </c>
    </row>
    <row r="14" spans="1:8" ht="19.5" customHeight="1">
      <c r="A14" s="124"/>
      <c r="B14" s="126"/>
      <c r="C14" s="34" t="s">
        <v>45</v>
      </c>
      <c r="D14" s="34" t="s">
        <v>46</v>
      </c>
      <c r="E14" s="35" t="s">
        <v>20</v>
      </c>
      <c r="F14" s="36"/>
      <c r="G14" s="9"/>
      <c r="H14" s="8">
        <f t="shared" si="0"/>
        <v>0</v>
      </c>
    </row>
    <row r="15" spans="1:8" ht="19.5" customHeight="1" thickBot="1">
      <c r="A15" s="131"/>
      <c r="B15" s="134"/>
      <c r="C15" s="37" t="s">
        <v>47</v>
      </c>
      <c r="D15" s="45" t="s">
        <v>48</v>
      </c>
      <c r="E15" s="38" t="s">
        <v>20</v>
      </c>
      <c r="F15" s="39"/>
      <c r="G15" s="9"/>
      <c r="H15" s="8">
        <f t="shared" si="0"/>
        <v>0</v>
      </c>
    </row>
    <row r="16" spans="1:8" ht="22.5" customHeight="1">
      <c r="A16" s="123" t="s">
        <v>49</v>
      </c>
      <c r="B16" s="125" t="s">
        <v>50</v>
      </c>
      <c r="C16" s="46" t="s">
        <v>51</v>
      </c>
      <c r="D16" s="47" t="s">
        <v>52</v>
      </c>
      <c r="E16" s="48" t="s">
        <v>53</v>
      </c>
      <c r="F16" s="49"/>
      <c r="G16" s="11"/>
      <c r="H16" s="8">
        <f t="shared" si="0"/>
        <v>0</v>
      </c>
    </row>
    <row r="17" spans="1:8" ht="22.5" customHeight="1">
      <c r="A17" s="124"/>
      <c r="B17" s="126"/>
      <c r="C17" s="43" t="s">
        <v>351</v>
      </c>
      <c r="D17" s="34" t="s">
        <v>55</v>
      </c>
      <c r="E17" s="35" t="s">
        <v>56</v>
      </c>
      <c r="F17" s="50"/>
      <c r="G17" s="11"/>
      <c r="H17" s="8">
        <f t="shared" si="0"/>
        <v>0</v>
      </c>
    </row>
    <row r="18" spans="1:8" ht="22.5" customHeight="1">
      <c r="A18" s="124"/>
      <c r="B18" s="126"/>
      <c r="C18" s="43" t="s">
        <v>54</v>
      </c>
      <c r="D18" s="34" t="s">
        <v>58</v>
      </c>
      <c r="E18" s="35" t="s">
        <v>56</v>
      </c>
      <c r="F18" s="50"/>
      <c r="G18" s="11"/>
      <c r="H18" s="8">
        <f t="shared" si="0"/>
        <v>0</v>
      </c>
    </row>
    <row r="19" spans="1:8" ht="22.5" customHeight="1">
      <c r="A19" s="124"/>
      <c r="B19" s="126"/>
      <c r="C19" s="51" t="s">
        <v>57</v>
      </c>
      <c r="D19" s="34" t="s">
        <v>59</v>
      </c>
      <c r="E19" s="35" t="s">
        <v>56</v>
      </c>
      <c r="F19" s="50"/>
      <c r="G19" s="11"/>
      <c r="H19" s="8">
        <f t="shared" si="0"/>
        <v>0</v>
      </c>
    </row>
    <row r="20" spans="1:8">
      <c r="A20" s="124"/>
      <c r="B20" s="52"/>
      <c r="C20" s="34"/>
      <c r="D20" s="34"/>
      <c r="E20" s="35"/>
      <c r="F20" s="36"/>
      <c r="G20" s="9"/>
      <c r="H20" s="8">
        <f t="shared" si="0"/>
        <v>0</v>
      </c>
    </row>
    <row r="21" spans="1:8" ht="14.25" customHeight="1">
      <c r="A21" s="124"/>
      <c r="B21" s="130" t="s">
        <v>60</v>
      </c>
      <c r="C21" s="44" t="s">
        <v>61</v>
      </c>
      <c r="D21" s="44" t="s">
        <v>62</v>
      </c>
      <c r="E21" s="53" t="s">
        <v>56</v>
      </c>
      <c r="F21" s="54"/>
      <c r="G21" s="12"/>
      <c r="H21" s="8">
        <f t="shared" si="0"/>
        <v>0</v>
      </c>
    </row>
    <row r="22" spans="1:8" ht="14.25">
      <c r="A22" s="124"/>
      <c r="B22" s="130"/>
      <c r="C22" s="44" t="s">
        <v>63</v>
      </c>
      <c r="D22" s="44" t="s">
        <v>64</v>
      </c>
      <c r="E22" s="53" t="s">
        <v>56</v>
      </c>
      <c r="F22" s="54"/>
      <c r="G22" s="12"/>
      <c r="H22" s="8">
        <f t="shared" si="0"/>
        <v>0</v>
      </c>
    </row>
    <row r="23" spans="1:8" ht="14.25">
      <c r="A23" s="124"/>
      <c r="B23" s="130"/>
      <c r="C23" s="44" t="s">
        <v>65</v>
      </c>
      <c r="D23" s="44" t="s">
        <v>66</v>
      </c>
      <c r="E23" s="53" t="s">
        <v>56</v>
      </c>
      <c r="F23" s="54"/>
      <c r="G23" s="12"/>
      <c r="H23" s="8">
        <f t="shared" si="0"/>
        <v>0</v>
      </c>
    </row>
    <row r="24" spans="1:8" ht="14.25">
      <c r="A24" s="124"/>
      <c r="B24" s="130"/>
      <c r="C24" s="44" t="s">
        <v>67</v>
      </c>
      <c r="D24" s="44" t="s">
        <v>68</v>
      </c>
      <c r="E24" s="53" t="s">
        <v>20</v>
      </c>
      <c r="F24" s="54"/>
      <c r="G24" s="12"/>
      <c r="H24" s="8">
        <f t="shared" si="0"/>
        <v>0</v>
      </c>
    </row>
    <row r="25" spans="1:8" ht="14.25">
      <c r="A25" s="124"/>
      <c r="B25" s="130"/>
      <c r="C25" s="44" t="s">
        <v>69</v>
      </c>
      <c r="D25" s="55" t="s">
        <v>70</v>
      </c>
      <c r="E25" s="53" t="s">
        <v>20</v>
      </c>
      <c r="F25" s="54"/>
      <c r="G25" s="12"/>
      <c r="H25" s="8">
        <f t="shared" si="0"/>
        <v>0</v>
      </c>
    </row>
    <row r="26" spans="1:8" ht="24">
      <c r="A26" s="124"/>
      <c r="B26" s="130"/>
      <c r="C26" s="44" t="s">
        <v>71</v>
      </c>
      <c r="D26" s="56" t="s">
        <v>72</v>
      </c>
      <c r="E26" s="53" t="s">
        <v>73</v>
      </c>
      <c r="F26" s="54"/>
      <c r="G26" s="12"/>
      <c r="H26" s="8">
        <f t="shared" si="0"/>
        <v>0</v>
      </c>
    </row>
    <row r="27" spans="1:8" ht="14.25">
      <c r="A27" s="124"/>
      <c r="B27" s="130"/>
      <c r="C27" s="44" t="s">
        <v>74</v>
      </c>
      <c r="D27" s="55" t="s">
        <v>75</v>
      </c>
      <c r="E27" s="53" t="s">
        <v>56</v>
      </c>
      <c r="F27" s="54"/>
      <c r="G27" s="12"/>
      <c r="H27" s="8">
        <f t="shared" si="0"/>
        <v>0</v>
      </c>
    </row>
    <row r="28" spans="1:8" ht="14.25">
      <c r="A28" s="124"/>
      <c r="B28" s="130"/>
      <c r="C28" s="44" t="s">
        <v>76</v>
      </c>
      <c r="D28" s="55" t="s">
        <v>77</v>
      </c>
      <c r="E28" s="53" t="s">
        <v>20</v>
      </c>
      <c r="F28" s="54"/>
      <c r="G28" s="12"/>
      <c r="H28" s="8">
        <f t="shared" si="0"/>
        <v>0</v>
      </c>
    </row>
    <row r="29" spans="1:8" ht="14.25">
      <c r="A29" s="124"/>
      <c r="B29" s="130"/>
      <c r="C29" s="44" t="s">
        <v>78</v>
      </c>
      <c r="D29" s="44" t="s">
        <v>79</v>
      </c>
      <c r="E29" s="53" t="s">
        <v>20</v>
      </c>
      <c r="F29" s="54"/>
      <c r="G29" s="12"/>
      <c r="H29" s="8">
        <f t="shared" si="0"/>
        <v>0</v>
      </c>
    </row>
    <row r="30" spans="1:8" ht="25.5" customHeight="1">
      <c r="A30" s="124"/>
      <c r="B30" s="130"/>
      <c r="C30" s="44" t="s">
        <v>80</v>
      </c>
      <c r="D30" s="56" t="s">
        <v>352</v>
      </c>
      <c r="E30" s="53" t="s">
        <v>20</v>
      </c>
      <c r="F30" s="54"/>
      <c r="G30" s="12"/>
      <c r="H30" s="8">
        <f t="shared" si="0"/>
        <v>0</v>
      </c>
    </row>
    <row r="31" spans="1:8">
      <c r="A31" s="124"/>
      <c r="B31" s="57"/>
      <c r="C31" s="34"/>
      <c r="D31" s="34"/>
      <c r="E31" s="35"/>
      <c r="F31" s="36"/>
      <c r="G31" s="9"/>
      <c r="H31" s="8">
        <f t="shared" si="0"/>
        <v>0</v>
      </c>
    </row>
    <row r="32" spans="1:8" ht="24" customHeight="1">
      <c r="A32" s="124"/>
      <c r="B32" s="126" t="s">
        <v>81</v>
      </c>
      <c r="C32" s="34" t="s">
        <v>82</v>
      </c>
      <c r="D32" s="58" t="s">
        <v>83</v>
      </c>
      <c r="E32" s="35" t="s">
        <v>56</v>
      </c>
      <c r="F32" s="36"/>
      <c r="G32" s="9"/>
      <c r="H32" s="8">
        <f t="shared" si="0"/>
        <v>0</v>
      </c>
    </row>
    <row r="33" spans="1:8" ht="14.25">
      <c r="A33" s="124"/>
      <c r="B33" s="130"/>
      <c r="C33" s="34" t="s">
        <v>84</v>
      </c>
      <c r="D33" s="58" t="s">
        <v>85</v>
      </c>
      <c r="E33" s="35" t="s">
        <v>56</v>
      </c>
      <c r="F33" s="41"/>
      <c r="G33" s="8"/>
      <c r="H33" s="8">
        <f t="shared" si="0"/>
        <v>0</v>
      </c>
    </row>
    <row r="34" spans="1:8">
      <c r="A34" s="124"/>
      <c r="B34" s="130"/>
      <c r="C34" s="34" t="s">
        <v>86</v>
      </c>
      <c r="D34" s="59" t="s">
        <v>87</v>
      </c>
      <c r="E34" s="35"/>
      <c r="F34" s="41"/>
      <c r="G34" s="8"/>
      <c r="H34" s="8">
        <f t="shared" si="0"/>
        <v>0</v>
      </c>
    </row>
    <row r="35" spans="1:8">
      <c r="A35" s="124"/>
      <c r="B35" s="130"/>
      <c r="C35" s="34" t="s">
        <v>88</v>
      </c>
      <c r="D35" s="59" t="s">
        <v>89</v>
      </c>
      <c r="E35" s="35"/>
      <c r="F35" s="41"/>
      <c r="G35" s="8"/>
      <c r="H35" s="8">
        <f t="shared" si="0"/>
        <v>0</v>
      </c>
    </row>
    <row r="36" spans="1:8">
      <c r="A36" s="124"/>
      <c r="B36" s="130"/>
      <c r="C36" s="34" t="s">
        <v>90</v>
      </c>
      <c r="D36" s="59" t="s">
        <v>91</v>
      </c>
      <c r="E36" s="35"/>
      <c r="F36" s="41"/>
      <c r="G36" s="8"/>
      <c r="H36" s="8">
        <f t="shared" si="0"/>
        <v>0</v>
      </c>
    </row>
    <row r="37" spans="1:8" ht="14.25">
      <c r="A37" s="124"/>
      <c r="B37" s="130"/>
      <c r="C37" s="34" t="s">
        <v>92</v>
      </c>
      <c r="D37" s="34" t="s">
        <v>93</v>
      </c>
      <c r="E37" s="35" t="s">
        <v>56</v>
      </c>
      <c r="F37" s="50"/>
      <c r="G37" s="11"/>
      <c r="H37" s="8">
        <f t="shared" si="0"/>
        <v>0</v>
      </c>
    </row>
    <row r="38" spans="1:8" ht="14.25">
      <c r="A38" s="124"/>
      <c r="B38" s="130"/>
      <c r="C38" s="34" t="s">
        <v>94</v>
      </c>
      <c r="D38" s="43" t="s">
        <v>95</v>
      </c>
      <c r="E38" s="35" t="s">
        <v>20</v>
      </c>
      <c r="F38" s="41"/>
      <c r="G38" s="8"/>
      <c r="H38" s="8">
        <f t="shared" si="0"/>
        <v>0</v>
      </c>
    </row>
    <row r="39" spans="1:8" ht="14.25">
      <c r="A39" s="124"/>
      <c r="B39" s="130"/>
      <c r="C39" s="34" t="s">
        <v>96</v>
      </c>
      <c r="D39" s="34" t="s">
        <v>97</v>
      </c>
      <c r="E39" s="35" t="s">
        <v>20</v>
      </c>
      <c r="F39" s="54"/>
      <c r="G39" s="12"/>
      <c r="H39" s="8">
        <f t="shared" si="0"/>
        <v>0</v>
      </c>
    </row>
    <row r="40" spans="1:8">
      <c r="A40" s="124"/>
      <c r="B40" s="130"/>
      <c r="C40" s="34" t="s">
        <v>98</v>
      </c>
      <c r="D40" s="34" t="s">
        <v>99</v>
      </c>
      <c r="E40" s="35" t="s">
        <v>100</v>
      </c>
      <c r="F40" s="41"/>
      <c r="G40" s="8"/>
      <c r="H40" s="8">
        <f t="shared" si="0"/>
        <v>0</v>
      </c>
    </row>
    <row r="41" spans="1:8" ht="12.75" thickBot="1">
      <c r="A41" s="131"/>
      <c r="B41" s="139"/>
      <c r="C41" s="37" t="s">
        <v>101</v>
      </c>
      <c r="D41" s="37" t="s">
        <v>102</v>
      </c>
      <c r="E41" s="38" t="s">
        <v>100</v>
      </c>
      <c r="F41" s="60"/>
      <c r="G41" s="8"/>
      <c r="H41" s="8">
        <f t="shared" si="0"/>
        <v>0</v>
      </c>
    </row>
    <row r="42" spans="1:8" ht="14.25" customHeight="1" thickBot="1">
      <c r="A42" s="61"/>
      <c r="B42" s="62"/>
      <c r="C42" s="63"/>
      <c r="D42" s="63"/>
      <c r="E42" s="64"/>
      <c r="F42" s="65"/>
      <c r="G42" s="8"/>
      <c r="H42" s="8">
        <f t="shared" si="0"/>
        <v>0</v>
      </c>
    </row>
    <row r="43" spans="1:8" ht="13.5" customHeight="1">
      <c r="A43" s="123" t="s">
        <v>103</v>
      </c>
      <c r="B43" s="132" t="s">
        <v>104</v>
      </c>
      <c r="C43" s="47" t="s">
        <v>105</v>
      </c>
      <c r="D43" s="47" t="s">
        <v>106</v>
      </c>
      <c r="E43" s="66" t="s">
        <v>107</v>
      </c>
      <c r="F43" s="67"/>
      <c r="G43" s="13"/>
      <c r="H43" s="8">
        <f t="shared" si="0"/>
        <v>0</v>
      </c>
    </row>
    <row r="44" spans="1:8" ht="17.25" customHeight="1">
      <c r="A44" s="124"/>
      <c r="B44" s="128"/>
      <c r="C44" s="43" t="s">
        <v>108</v>
      </c>
      <c r="D44" s="43" t="s">
        <v>109</v>
      </c>
      <c r="E44" s="68" t="s">
        <v>107</v>
      </c>
      <c r="F44" s="69"/>
      <c r="G44" s="13"/>
      <c r="H44" s="8">
        <f t="shared" si="0"/>
        <v>0</v>
      </c>
    </row>
    <row r="45" spans="1:8" ht="16.5" customHeight="1">
      <c r="A45" s="124"/>
      <c r="B45" s="128"/>
      <c r="C45" s="43" t="s">
        <v>110</v>
      </c>
      <c r="D45" s="43" t="s">
        <v>111</v>
      </c>
      <c r="E45" s="70" t="s">
        <v>53</v>
      </c>
      <c r="F45" s="50"/>
      <c r="G45" s="11"/>
      <c r="H45" s="8">
        <f t="shared" si="0"/>
        <v>0</v>
      </c>
    </row>
    <row r="46" spans="1:8" ht="14.25">
      <c r="A46" s="124"/>
      <c r="B46" s="128"/>
      <c r="C46" s="34" t="s">
        <v>112</v>
      </c>
      <c r="D46" s="43" t="s">
        <v>113</v>
      </c>
      <c r="E46" s="70" t="s">
        <v>107</v>
      </c>
      <c r="F46" s="50"/>
      <c r="G46" s="11"/>
      <c r="H46" s="8">
        <f t="shared" si="0"/>
        <v>0</v>
      </c>
    </row>
    <row r="47" spans="1:8" ht="13.5" customHeight="1">
      <c r="A47" s="124"/>
      <c r="B47" s="128"/>
      <c r="C47" s="34" t="s">
        <v>114</v>
      </c>
      <c r="D47" s="43" t="s">
        <v>115</v>
      </c>
      <c r="E47" s="70" t="s">
        <v>107</v>
      </c>
      <c r="F47" s="50"/>
      <c r="G47" s="11"/>
      <c r="H47" s="8">
        <f t="shared" si="0"/>
        <v>0</v>
      </c>
    </row>
    <row r="48" spans="1:8" ht="14.25">
      <c r="A48" s="124"/>
      <c r="B48" s="128"/>
      <c r="C48" s="34" t="s">
        <v>116</v>
      </c>
      <c r="D48" s="43" t="s">
        <v>117</v>
      </c>
      <c r="E48" s="70" t="s">
        <v>107</v>
      </c>
      <c r="F48" s="50"/>
      <c r="G48" s="11"/>
      <c r="H48" s="8">
        <f t="shared" si="0"/>
        <v>0</v>
      </c>
    </row>
    <row r="49" spans="1:8" ht="14.25">
      <c r="A49" s="124"/>
      <c r="B49" s="128"/>
      <c r="C49" s="34" t="s">
        <v>118</v>
      </c>
      <c r="D49" s="34" t="s">
        <v>119</v>
      </c>
      <c r="E49" s="35" t="s">
        <v>20</v>
      </c>
      <c r="F49" s="41"/>
      <c r="G49" s="8"/>
      <c r="H49" s="8">
        <f t="shared" si="0"/>
        <v>0</v>
      </c>
    </row>
    <row r="50" spans="1:8" ht="14.25">
      <c r="A50" s="124"/>
      <c r="B50" s="128"/>
      <c r="C50" s="34" t="s">
        <v>120</v>
      </c>
      <c r="D50" s="34" t="s">
        <v>121</v>
      </c>
      <c r="E50" s="35" t="s">
        <v>20</v>
      </c>
      <c r="F50" s="50"/>
      <c r="G50" s="11"/>
      <c r="H50" s="8">
        <f t="shared" si="0"/>
        <v>0</v>
      </c>
    </row>
    <row r="51" spans="1:8" ht="14.25">
      <c r="A51" s="124"/>
      <c r="B51" s="128"/>
      <c r="C51" s="34" t="s">
        <v>122</v>
      </c>
      <c r="D51" s="34" t="s">
        <v>123</v>
      </c>
      <c r="E51" s="35" t="s">
        <v>20</v>
      </c>
      <c r="F51" s="69"/>
      <c r="G51" s="13"/>
      <c r="H51" s="8">
        <f t="shared" si="0"/>
        <v>0</v>
      </c>
    </row>
    <row r="52" spans="1:8" ht="14.25">
      <c r="A52" s="124"/>
      <c r="B52" s="128"/>
      <c r="C52" s="34" t="s">
        <v>124</v>
      </c>
      <c r="D52" s="71" t="s">
        <v>125</v>
      </c>
      <c r="E52" s="35" t="s">
        <v>20</v>
      </c>
      <c r="F52" s="50"/>
      <c r="G52" s="11"/>
      <c r="H52" s="8">
        <f t="shared" si="0"/>
        <v>0</v>
      </c>
    </row>
    <row r="53" spans="1:8" ht="14.25">
      <c r="A53" s="124"/>
      <c r="B53" s="128"/>
      <c r="C53" s="34" t="s">
        <v>353</v>
      </c>
      <c r="D53" s="44" t="s">
        <v>126</v>
      </c>
      <c r="E53" s="53" t="s">
        <v>20</v>
      </c>
      <c r="F53" s="69"/>
      <c r="G53" s="13"/>
      <c r="H53" s="8">
        <f t="shared" si="0"/>
        <v>0</v>
      </c>
    </row>
    <row r="54" spans="1:8" ht="14.25">
      <c r="A54" s="124"/>
      <c r="B54" s="129"/>
      <c r="C54" s="34" t="s">
        <v>354</v>
      </c>
      <c r="D54" s="55" t="s">
        <v>127</v>
      </c>
      <c r="E54" s="53" t="s">
        <v>20</v>
      </c>
      <c r="F54" s="69"/>
      <c r="G54" s="13"/>
      <c r="H54" s="8">
        <f t="shared" si="0"/>
        <v>0</v>
      </c>
    </row>
    <row r="55" spans="1:8">
      <c r="A55" s="124"/>
      <c r="B55" s="57"/>
      <c r="C55" s="34"/>
      <c r="D55" s="71"/>
      <c r="E55" s="35"/>
      <c r="F55" s="36"/>
      <c r="G55" s="9"/>
      <c r="H55" s="8">
        <f t="shared" si="0"/>
        <v>0</v>
      </c>
    </row>
    <row r="56" spans="1:8" ht="14.25">
      <c r="A56" s="124"/>
      <c r="B56" s="126" t="s">
        <v>128</v>
      </c>
      <c r="C56" s="34" t="s">
        <v>129</v>
      </c>
      <c r="D56" s="71" t="s">
        <v>130</v>
      </c>
      <c r="E56" s="35" t="s">
        <v>20</v>
      </c>
      <c r="F56" s="41"/>
      <c r="G56" s="8"/>
      <c r="H56" s="8">
        <f t="shared" si="0"/>
        <v>0</v>
      </c>
    </row>
    <row r="57" spans="1:8" ht="14.25">
      <c r="A57" s="124"/>
      <c r="B57" s="126"/>
      <c r="C57" s="34" t="s">
        <v>131</v>
      </c>
      <c r="D57" s="72" t="s">
        <v>132</v>
      </c>
      <c r="E57" s="70" t="s">
        <v>107</v>
      </c>
      <c r="F57" s="50"/>
      <c r="G57" s="11"/>
      <c r="H57" s="8">
        <f t="shared" si="0"/>
        <v>0</v>
      </c>
    </row>
    <row r="58" spans="1:8" ht="14.25">
      <c r="A58" s="124"/>
      <c r="B58" s="126"/>
      <c r="C58" s="34" t="s">
        <v>133</v>
      </c>
      <c r="D58" s="43" t="s">
        <v>134</v>
      </c>
      <c r="E58" s="70" t="s">
        <v>107</v>
      </c>
      <c r="F58" s="50"/>
      <c r="G58" s="11"/>
      <c r="H58" s="8">
        <f t="shared" si="0"/>
        <v>0</v>
      </c>
    </row>
    <row r="59" spans="1:8" ht="14.25">
      <c r="A59" s="124"/>
      <c r="B59" s="126"/>
      <c r="C59" s="34" t="s">
        <v>135</v>
      </c>
      <c r="D59" s="43" t="s">
        <v>136</v>
      </c>
      <c r="E59" s="70" t="s">
        <v>107</v>
      </c>
      <c r="F59" s="50"/>
      <c r="G59" s="11"/>
      <c r="H59" s="8">
        <f t="shared" si="0"/>
        <v>0</v>
      </c>
    </row>
    <row r="60" spans="1:8" ht="14.25">
      <c r="A60" s="124"/>
      <c r="B60" s="126"/>
      <c r="C60" s="34" t="s">
        <v>137</v>
      </c>
      <c r="D60" s="43" t="s">
        <v>138</v>
      </c>
      <c r="E60" s="70" t="s">
        <v>107</v>
      </c>
      <c r="F60" s="50"/>
      <c r="G60" s="11"/>
      <c r="H60" s="8">
        <f t="shared" si="0"/>
        <v>0</v>
      </c>
    </row>
    <row r="61" spans="1:8" ht="22.5" customHeight="1">
      <c r="A61" s="124"/>
      <c r="B61" s="126"/>
      <c r="C61" s="34" t="s">
        <v>139</v>
      </c>
      <c r="D61" s="42" t="s">
        <v>140</v>
      </c>
      <c r="E61" s="70" t="s">
        <v>107</v>
      </c>
      <c r="F61" s="50"/>
      <c r="G61" s="11"/>
      <c r="H61" s="8">
        <f t="shared" si="0"/>
        <v>0</v>
      </c>
    </row>
    <row r="62" spans="1:8">
      <c r="A62" s="124"/>
      <c r="B62" s="57"/>
      <c r="C62" s="34"/>
      <c r="D62" s="71"/>
      <c r="E62" s="35"/>
      <c r="F62" s="41"/>
      <c r="G62" s="8"/>
      <c r="H62" s="8">
        <f t="shared" si="0"/>
        <v>0</v>
      </c>
    </row>
    <row r="63" spans="1:8" ht="14.25" customHeight="1">
      <c r="A63" s="124"/>
      <c r="B63" s="126" t="s">
        <v>141</v>
      </c>
      <c r="C63" s="34" t="s">
        <v>142</v>
      </c>
      <c r="D63" s="71" t="s">
        <v>143</v>
      </c>
      <c r="E63" s="35" t="s">
        <v>20</v>
      </c>
      <c r="F63" s="41"/>
      <c r="G63" s="8"/>
      <c r="H63" s="8">
        <f t="shared" si="0"/>
        <v>0</v>
      </c>
    </row>
    <row r="64" spans="1:8" ht="14.25">
      <c r="A64" s="124"/>
      <c r="B64" s="126"/>
      <c r="C64" s="34" t="s">
        <v>144</v>
      </c>
      <c r="D64" s="42" t="s">
        <v>145</v>
      </c>
      <c r="E64" s="35" t="s">
        <v>20</v>
      </c>
      <c r="F64" s="41"/>
      <c r="G64" s="8"/>
      <c r="H64" s="8">
        <f t="shared" si="0"/>
        <v>0</v>
      </c>
    </row>
    <row r="65" spans="1:8" ht="14.25">
      <c r="A65" s="124"/>
      <c r="B65" s="126"/>
      <c r="C65" s="34" t="s">
        <v>146</v>
      </c>
      <c r="D65" s="34" t="s">
        <v>147</v>
      </c>
      <c r="E65" s="35" t="s">
        <v>20</v>
      </c>
      <c r="F65" s="41"/>
      <c r="G65" s="8"/>
      <c r="H65" s="8">
        <f t="shared" si="0"/>
        <v>0</v>
      </c>
    </row>
    <row r="66" spans="1:8" ht="14.25">
      <c r="A66" s="124"/>
      <c r="B66" s="126"/>
      <c r="C66" s="34" t="s">
        <v>148</v>
      </c>
      <c r="D66" s="34" t="s">
        <v>149</v>
      </c>
      <c r="E66" s="35" t="s">
        <v>20</v>
      </c>
      <c r="F66" s="54"/>
      <c r="G66" s="12"/>
      <c r="H66" s="8">
        <f t="shared" si="0"/>
        <v>0</v>
      </c>
    </row>
    <row r="67" spans="1:8" ht="14.25">
      <c r="A67" s="124"/>
      <c r="B67" s="126"/>
      <c r="C67" s="34" t="s">
        <v>150</v>
      </c>
      <c r="D67" s="34" t="s">
        <v>151</v>
      </c>
      <c r="E67" s="35" t="s">
        <v>20</v>
      </c>
      <c r="F67" s="41"/>
      <c r="G67" s="8"/>
      <c r="H67" s="8">
        <f t="shared" si="0"/>
        <v>0</v>
      </c>
    </row>
    <row r="68" spans="1:8" ht="14.25">
      <c r="A68" s="124"/>
      <c r="B68" s="126"/>
      <c r="C68" s="34" t="s">
        <v>152</v>
      </c>
      <c r="D68" s="34" t="s">
        <v>153</v>
      </c>
      <c r="E68" s="35" t="s">
        <v>20</v>
      </c>
      <c r="F68" s="41"/>
      <c r="G68" s="8"/>
      <c r="H68" s="8">
        <f t="shared" ref="H68:H131" si="1">ROUND(F68*G68,2)</f>
        <v>0</v>
      </c>
    </row>
    <row r="69" spans="1:8">
      <c r="A69" s="124"/>
      <c r="B69" s="126"/>
      <c r="C69" s="34" t="s">
        <v>154</v>
      </c>
      <c r="D69" s="71" t="s">
        <v>155</v>
      </c>
      <c r="E69" s="53" t="s">
        <v>156</v>
      </c>
      <c r="F69" s="50"/>
      <c r="G69" s="11"/>
      <c r="H69" s="8">
        <f t="shared" si="1"/>
        <v>0</v>
      </c>
    </row>
    <row r="70" spans="1:8">
      <c r="A70" s="124"/>
      <c r="B70" s="57"/>
      <c r="C70" s="34"/>
      <c r="D70" s="71"/>
      <c r="E70" s="35"/>
      <c r="F70" s="50"/>
      <c r="G70" s="11"/>
      <c r="H70" s="8">
        <f t="shared" si="1"/>
        <v>0</v>
      </c>
    </row>
    <row r="71" spans="1:8" ht="14.25" customHeight="1">
      <c r="A71" s="124"/>
      <c r="B71" s="126" t="s">
        <v>157</v>
      </c>
      <c r="C71" s="34" t="s">
        <v>158</v>
      </c>
      <c r="D71" s="71" t="s">
        <v>159</v>
      </c>
      <c r="E71" s="35" t="s">
        <v>20</v>
      </c>
      <c r="F71" s="50"/>
      <c r="G71" s="11"/>
      <c r="H71" s="8">
        <f t="shared" si="1"/>
        <v>0</v>
      </c>
    </row>
    <row r="72" spans="1:8" ht="14.25">
      <c r="A72" s="124"/>
      <c r="B72" s="126"/>
      <c r="C72" s="34" t="s">
        <v>160</v>
      </c>
      <c r="D72" s="71" t="s">
        <v>161</v>
      </c>
      <c r="E72" s="35" t="s">
        <v>20</v>
      </c>
      <c r="F72" s="50"/>
      <c r="G72" s="11"/>
      <c r="H72" s="8">
        <f t="shared" si="1"/>
        <v>0</v>
      </c>
    </row>
    <row r="73" spans="1:8" ht="14.25">
      <c r="A73" s="124"/>
      <c r="B73" s="126"/>
      <c r="C73" s="34" t="s">
        <v>355</v>
      </c>
      <c r="D73" s="71" t="s">
        <v>163</v>
      </c>
      <c r="E73" s="35" t="s">
        <v>20</v>
      </c>
      <c r="F73" s="41"/>
      <c r="G73" s="8"/>
      <c r="H73" s="8">
        <f t="shared" si="1"/>
        <v>0</v>
      </c>
    </row>
    <row r="74" spans="1:8" ht="14.25">
      <c r="A74" s="124"/>
      <c r="B74" s="126"/>
      <c r="C74" s="34" t="s">
        <v>162</v>
      </c>
      <c r="D74" s="71" t="s">
        <v>165</v>
      </c>
      <c r="E74" s="35" t="s">
        <v>20</v>
      </c>
      <c r="F74" s="50"/>
      <c r="G74" s="8"/>
      <c r="H74" s="8">
        <f t="shared" si="1"/>
        <v>0</v>
      </c>
    </row>
    <row r="75" spans="1:8">
      <c r="A75" s="124"/>
      <c r="B75" s="126"/>
      <c r="C75" s="34" t="s">
        <v>164</v>
      </c>
      <c r="D75" s="42" t="s">
        <v>145</v>
      </c>
      <c r="E75" s="35"/>
      <c r="F75" s="41"/>
      <c r="G75" s="11"/>
      <c r="H75" s="8">
        <f t="shared" si="1"/>
        <v>0</v>
      </c>
    </row>
    <row r="76" spans="1:8" ht="14.25">
      <c r="A76" s="124"/>
      <c r="B76" s="126"/>
      <c r="C76" s="34" t="s">
        <v>166</v>
      </c>
      <c r="D76" s="71" t="s">
        <v>168</v>
      </c>
      <c r="E76" s="35" t="s">
        <v>20</v>
      </c>
      <c r="F76" s="54"/>
      <c r="G76" s="8"/>
      <c r="H76" s="8">
        <f t="shared" si="1"/>
        <v>0</v>
      </c>
    </row>
    <row r="77" spans="1:8" ht="14.25">
      <c r="A77" s="124"/>
      <c r="B77" s="126"/>
      <c r="C77" s="34" t="s">
        <v>167</v>
      </c>
      <c r="D77" s="71" t="s">
        <v>170</v>
      </c>
      <c r="E77" s="35" t="s">
        <v>20</v>
      </c>
      <c r="F77" s="54"/>
      <c r="G77" s="12"/>
      <c r="H77" s="8">
        <f t="shared" si="1"/>
        <v>0</v>
      </c>
    </row>
    <row r="78" spans="1:8" ht="14.25">
      <c r="A78" s="124"/>
      <c r="B78" s="126"/>
      <c r="C78" s="34" t="s">
        <v>169</v>
      </c>
      <c r="D78" s="71" t="s">
        <v>172</v>
      </c>
      <c r="E78" s="35" t="s">
        <v>20</v>
      </c>
      <c r="F78" s="41"/>
      <c r="G78" s="12"/>
      <c r="H78" s="8">
        <f t="shared" si="1"/>
        <v>0</v>
      </c>
    </row>
    <row r="79" spans="1:8" ht="14.25">
      <c r="A79" s="124"/>
      <c r="B79" s="126"/>
      <c r="C79" s="34" t="s">
        <v>171</v>
      </c>
      <c r="D79" s="71" t="s">
        <v>174</v>
      </c>
      <c r="E79" s="35" t="s">
        <v>20</v>
      </c>
      <c r="F79" s="41"/>
      <c r="G79" s="8"/>
      <c r="H79" s="8">
        <f t="shared" si="1"/>
        <v>0</v>
      </c>
    </row>
    <row r="80" spans="1:8" ht="14.25">
      <c r="A80" s="124"/>
      <c r="B80" s="126"/>
      <c r="C80" s="34" t="s">
        <v>173</v>
      </c>
      <c r="D80" s="71" t="s">
        <v>176</v>
      </c>
      <c r="E80" s="35" t="s">
        <v>20</v>
      </c>
      <c r="F80" s="50"/>
      <c r="G80" s="8"/>
      <c r="H80" s="8">
        <f t="shared" si="1"/>
        <v>0</v>
      </c>
    </row>
    <row r="81" spans="1:8" ht="15" thickBot="1">
      <c r="A81" s="131"/>
      <c r="B81" s="134"/>
      <c r="C81" s="34" t="s">
        <v>175</v>
      </c>
      <c r="D81" s="73" t="s">
        <v>177</v>
      </c>
      <c r="E81" s="38" t="s">
        <v>20</v>
      </c>
      <c r="F81" s="60"/>
      <c r="G81" s="11"/>
      <c r="H81" s="8">
        <f t="shared" si="1"/>
        <v>0</v>
      </c>
    </row>
    <row r="82" spans="1:8" ht="12.75" thickBot="1">
      <c r="A82" s="61"/>
      <c r="B82" s="74"/>
      <c r="C82" s="63"/>
      <c r="D82" s="63"/>
      <c r="E82" s="64"/>
      <c r="F82" s="63"/>
      <c r="G82" s="8"/>
      <c r="H82" s="8">
        <f t="shared" si="1"/>
        <v>0</v>
      </c>
    </row>
    <row r="83" spans="1:8" ht="14.25">
      <c r="A83" s="123" t="s">
        <v>178</v>
      </c>
      <c r="B83" s="135" t="s">
        <v>179</v>
      </c>
      <c r="C83" s="31" t="s">
        <v>180</v>
      </c>
      <c r="D83" s="31" t="s">
        <v>181</v>
      </c>
      <c r="E83" s="32" t="s">
        <v>20</v>
      </c>
      <c r="F83" s="33"/>
      <c r="G83" s="9"/>
      <c r="H83" s="8">
        <f t="shared" si="1"/>
        <v>0</v>
      </c>
    </row>
    <row r="84" spans="1:8" ht="14.25" customHeight="1">
      <c r="A84" s="124"/>
      <c r="B84" s="130"/>
      <c r="C84" s="34" t="s">
        <v>182</v>
      </c>
      <c r="D84" s="71" t="s">
        <v>183</v>
      </c>
      <c r="E84" s="35" t="s">
        <v>20</v>
      </c>
      <c r="F84" s="41"/>
      <c r="G84" s="8"/>
      <c r="H84" s="8">
        <f t="shared" si="1"/>
        <v>0</v>
      </c>
    </row>
    <row r="85" spans="1:8" ht="24">
      <c r="A85" s="124"/>
      <c r="B85" s="130"/>
      <c r="C85" s="34" t="s">
        <v>184</v>
      </c>
      <c r="D85" s="42" t="s">
        <v>185</v>
      </c>
      <c r="E85" s="35" t="s">
        <v>20</v>
      </c>
      <c r="F85" s="41"/>
      <c r="G85" s="8"/>
      <c r="H85" s="8">
        <f t="shared" si="1"/>
        <v>0</v>
      </c>
    </row>
    <row r="86" spans="1:8" ht="14.25">
      <c r="A86" s="124"/>
      <c r="B86" s="130"/>
      <c r="C86" s="34" t="s">
        <v>186</v>
      </c>
      <c r="D86" s="71" t="s">
        <v>187</v>
      </c>
      <c r="E86" s="35" t="s">
        <v>20</v>
      </c>
      <c r="F86" s="54"/>
      <c r="G86" s="8"/>
      <c r="H86" s="8">
        <f t="shared" si="1"/>
        <v>0</v>
      </c>
    </row>
    <row r="87" spans="1:8" ht="14.25">
      <c r="A87" s="124"/>
      <c r="B87" s="130"/>
      <c r="C87" s="34" t="s">
        <v>188</v>
      </c>
      <c r="D87" s="71" t="s">
        <v>189</v>
      </c>
      <c r="E87" s="35" t="s">
        <v>20</v>
      </c>
      <c r="F87" s="54"/>
      <c r="G87" s="12"/>
      <c r="H87" s="8">
        <f t="shared" si="1"/>
        <v>0</v>
      </c>
    </row>
    <row r="88" spans="1:8" ht="14.25">
      <c r="A88" s="124"/>
      <c r="B88" s="130"/>
      <c r="C88" s="34" t="s">
        <v>190</v>
      </c>
      <c r="D88" s="71" t="s">
        <v>191</v>
      </c>
      <c r="E88" s="35" t="s">
        <v>20</v>
      </c>
      <c r="F88" s="54"/>
      <c r="G88" s="12"/>
      <c r="H88" s="8">
        <f t="shared" si="1"/>
        <v>0</v>
      </c>
    </row>
    <row r="89" spans="1:8" ht="14.25">
      <c r="A89" s="124"/>
      <c r="B89" s="130"/>
      <c r="C89" s="34" t="s">
        <v>192</v>
      </c>
      <c r="D89" s="71" t="s">
        <v>356</v>
      </c>
      <c r="E89" s="35" t="s">
        <v>20</v>
      </c>
      <c r="F89" s="54"/>
      <c r="G89" s="12"/>
      <c r="H89" s="8">
        <f t="shared" si="1"/>
        <v>0</v>
      </c>
    </row>
    <row r="90" spans="1:8" ht="14.25">
      <c r="A90" s="124"/>
      <c r="B90" s="130"/>
      <c r="C90" s="34" t="s">
        <v>193</v>
      </c>
      <c r="D90" s="71" t="s">
        <v>194</v>
      </c>
      <c r="E90" s="35" t="s">
        <v>20</v>
      </c>
      <c r="F90" s="54"/>
      <c r="G90" s="12"/>
      <c r="H90" s="8">
        <f t="shared" si="1"/>
        <v>0</v>
      </c>
    </row>
    <row r="91" spans="1:8" ht="14.25">
      <c r="A91" s="124"/>
      <c r="B91" s="130"/>
      <c r="C91" s="34" t="s">
        <v>195</v>
      </c>
      <c r="D91" s="71" t="s">
        <v>196</v>
      </c>
      <c r="E91" s="35" t="s">
        <v>20</v>
      </c>
      <c r="F91" s="54"/>
      <c r="G91" s="12"/>
      <c r="H91" s="8">
        <f t="shared" si="1"/>
        <v>0</v>
      </c>
    </row>
    <row r="92" spans="1:8" ht="14.25">
      <c r="A92" s="124"/>
      <c r="B92" s="130"/>
      <c r="C92" s="34" t="s">
        <v>197</v>
      </c>
      <c r="D92" s="71" t="s">
        <v>198</v>
      </c>
      <c r="E92" s="35" t="s">
        <v>20</v>
      </c>
      <c r="F92" s="54"/>
      <c r="G92" s="12"/>
      <c r="H92" s="8">
        <f t="shared" si="1"/>
        <v>0</v>
      </c>
    </row>
    <row r="93" spans="1:8" ht="14.25">
      <c r="A93" s="124"/>
      <c r="B93" s="130"/>
      <c r="C93" s="34" t="s">
        <v>199</v>
      </c>
      <c r="D93" s="71" t="s">
        <v>200</v>
      </c>
      <c r="E93" s="35" t="s">
        <v>20</v>
      </c>
      <c r="F93" s="69"/>
      <c r="G93" s="12"/>
      <c r="H93" s="8">
        <f t="shared" si="1"/>
        <v>0</v>
      </c>
    </row>
    <row r="94" spans="1:8" ht="24">
      <c r="A94" s="124"/>
      <c r="B94" s="130"/>
      <c r="C94" s="43" t="s">
        <v>201</v>
      </c>
      <c r="D94" s="42" t="s">
        <v>202</v>
      </c>
      <c r="E94" s="70" t="s">
        <v>107</v>
      </c>
      <c r="F94" s="50"/>
      <c r="G94" s="13"/>
      <c r="H94" s="8">
        <f t="shared" si="1"/>
        <v>0</v>
      </c>
    </row>
    <row r="95" spans="1:8" ht="24">
      <c r="A95" s="124"/>
      <c r="B95" s="130"/>
      <c r="C95" s="43" t="s">
        <v>203</v>
      </c>
      <c r="D95" s="42" t="s">
        <v>204</v>
      </c>
      <c r="E95" s="70" t="s">
        <v>107</v>
      </c>
      <c r="F95" s="50"/>
      <c r="G95" s="11"/>
      <c r="H95" s="8">
        <f t="shared" si="1"/>
        <v>0</v>
      </c>
    </row>
    <row r="96" spans="1:8" ht="24">
      <c r="A96" s="124"/>
      <c r="B96" s="130"/>
      <c r="C96" s="43" t="s">
        <v>205</v>
      </c>
      <c r="D96" s="42" t="s">
        <v>206</v>
      </c>
      <c r="E96" s="70" t="s">
        <v>107</v>
      </c>
      <c r="F96" s="50"/>
      <c r="G96" s="11"/>
      <c r="H96" s="8">
        <f t="shared" si="1"/>
        <v>0</v>
      </c>
    </row>
    <row r="97" spans="1:8" ht="24">
      <c r="A97" s="124"/>
      <c r="B97" s="130"/>
      <c r="C97" s="43" t="s">
        <v>207</v>
      </c>
      <c r="D97" s="42" t="s">
        <v>208</v>
      </c>
      <c r="E97" s="70" t="s">
        <v>107</v>
      </c>
      <c r="F97" s="50"/>
      <c r="G97" s="11"/>
      <c r="H97" s="8">
        <f t="shared" si="1"/>
        <v>0</v>
      </c>
    </row>
    <row r="98" spans="1:8" ht="14.25">
      <c r="A98" s="124"/>
      <c r="B98" s="130"/>
      <c r="C98" s="43" t="s">
        <v>209</v>
      </c>
      <c r="D98" s="42" t="s">
        <v>210</v>
      </c>
      <c r="E98" s="70" t="s">
        <v>107</v>
      </c>
      <c r="F98" s="69"/>
      <c r="G98" s="11"/>
      <c r="H98" s="8">
        <f t="shared" si="1"/>
        <v>0</v>
      </c>
    </row>
    <row r="99" spans="1:8" ht="14.25">
      <c r="A99" s="124"/>
      <c r="B99" s="130"/>
      <c r="C99" s="43" t="s">
        <v>211</v>
      </c>
      <c r="D99" s="42" t="s">
        <v>212</v>
      </c>
      <c r="E99" s="70" t="s">
        <v>107</v>
      </c>
      <c r="F99" s="69"/>
      <c r="G99" s="13"/>
      <c r="H99" s="8">
        <f t="shared" si="1"/>
        <v>0</v>
      </c>
    </row>
    <row r="100" spans="1:8" ht="14.25">
      <c r="A100" s="124"/>
      <c r="B100" s="130"/>
      <c r="C100" s="43" t="s">
        <v>213</v>
      </c>
      <c r="D100" s="42" t="s">
        <v>214</v>
      </c>
      <c r="E100" s="70" t="s">
        <v>107</v>
      </c>
      <c r="F100" s="69"/>
      <c r="G100" s="13"/>
      <c r="H100" s="8">
        <f t="shared" si="1"/>
        <v>0</v>
      </c>
    </row>
    <row r="101" spans="1:8" ht="24">
      <c r="A101" s="124"/>
      <c r="B101" s="130"/>
      <c r="C101" s="43" t="s">
        <v>215</v>
      </c>
      <c r="D101" s="42" t="s">
        <v>216</v>
      </c>
      <c r="E101" s="70" t="s">
        <v>73</v>
      </c>
      <c r="F101" s="50"/>
      <c r="G101" s="13"/>
      <c r="H101" s="8">
        <f t="shared" si="1"/>
        <v>0</v>
      </c>
    </row>
    <row r="102" spans="1:8" ht="24">
      <c r="A102" s="124"/>
      <c r="B102" s="130"/>
      <c r="C102" s="43" t="s">
        <v>217</v>
      </c>
      <c r="D102" s="42" t="s">
        <v>218</v>
      </c>
      <c r="E102" s="70" t="s">
        <v>73</v>
      </c>
      <c r="F102" s="50"/>
      <c r="G102" s="11"/>
      <c r="H102" s="8">
        <f t="shared" si="1"/>
        <v>0</v>
      </c>
    </row>
    <row r="103" spans="1:8">
      <c r="A103" s="124"/>
      <c r="B103" s="57"/>
      <c r="C103" s="71"/>
      <c r="D103" s="75"/>
      <c r="E103" s="59"/>
      <c r="F103" s="36"/>
      <c r="G103" s="11"/>
      <c r="H103" s="8">
        <f t="shared" si="1"/>
        <v>0</v>
      </c>
    </row>
    <row r="104" spans="1:8" ht="14.25">
      <c r="A104" s="124"/>
      <c r="B104" s="130" t="s">
        <v>219</v>
      </c>
      <c r="C104" s="71" t="s">
        <v>220</v>
      </c>
      <c r="D104" s="71" t="s">
        <v>221</v>
      </c>
      <c r="E104" s="59" t="s">
        <v>222</v>
      </c>
      <c r="F104" s="54"/>
      <c r="G104" s="9"/>
      <c r="H104" s="8">
        <f t="shared" si="1"/>
        <v>0</v>
      </c>
    </row>
    <row r="105" spans="1:8" ht="17.25" customHeight="1">
      <c r="A105" s="124"/>
      <c r="B105" s="130"/>
      <c r="C105" s="71" t="s">
        <v>223</v>
      </c>
      <c r="D105" s="71" t="s">
        <v>224</v>
      </c>
      <c r="E105" s="59" t="s">
        <v>222</v>
      </c>
      <c r="F105" s="54"/>
      <c r="G105" s="12"/>
      <c r="H105" s="8">
        <f t="shared" si="1"/>
        <v>0</v>
      </c>
    </row>
    <row r="106" spans="1:8" ht="17.25" customHeight="1">
      <c r="A106" s="124"/>
      <c r="B106" s="130"/>
      <c r="C106" s="71" t="s">
        <v>225</v>
      </c>
      <c r="D106" s="71" t="s">
        <v>226</v>
      </c>
      <c r="E106" s="59" t="s">
        <v>100</v>
      </c>
      <c r="F106" s="54"/>
      <c r="G106" s="12"/>
      <c r="H106" s="8">
        <f t="shared" si="1"/>
        <v>0</v>
      </c>
    </row>
    <row r="107" spans="1:8" ht="17.25" customHeight="1">
      <c r="A107" s="124"/>
      <c r="B107" s="130"/>
      <c r="C107" s="71" t="s">
        <v>227</v>
      </c>
      <c r="D107" s="76" t="s">
        <v>228</v>
      </c>
      <c r="E107" s="59" t="s">
        <v>100</v>
      </c>
      <c r="F107" s="54"/>
      <c r="G107" s="12"/>
      <c r="H107" s="8">
        <f t="shared" si="1"/>
        <v>0</v>
      </c>
    </row>
    <row r="108" spans="1:8" ht="17.25" customHeight="1">
      <c r="A108" s="124"/>
      <c r="B108" s="57"/>
      <c r="C108" s="34"/>
      <c r="D108" s="34"/>
      <c r="E108" s="35"/>
      <c r="F108" s="77"/>
      <c r="G108" s="12"/>
      <c r="H108" s="8">
        <f t="shared" si="1"/>
        <v>0</v>
      </c>
    </row>
    <row r="109" spans="1:8" ht="14.25">
      <c r="A109" s="124"/>
      <c r="B109" s="126" t="s">
        <v>229</v>
      </c>
      <c r="C109" s="34" t="s">
        <v>230</v>
      </c>
      <c r="D109" s="71" t="s">
        <v>231</v>
      </c>
      <c r="E109" s="35" t="s">
        <v>20</v>
      </c>
      <c r="F109" s="54"/>
      <c r="G109" s="7"/>
      <c r="H109" s="8">
        <f t="shared" si="1"/>
        <v>0</v>
      </c>
    </row>
    <row r="110" spans="1:8" ht="21" customHeight="1">
      <c r="A110" s="124"/>
      <c r="B110" s="126"/>
      <c r="C110" s="34" t="s">
        <v>232</v>
      </c>
      <c r="D110" s="71" t="s">
        <v>233</v>
      </c>
      <c r="E110" s="35" t="s">
        <v>20</v>
      </c>
      <c r="F110" s="54"/>
      <c r="G110" s="12"/>
      <c r="H110" s="8">
        <f t="shared" si="1"/>
        <v>0</v>
      </c>
    </row>
    <row r="111" spans="1:8" ht="21" customHeight="1">
      <c r="A111" s="124"/>
      <c r="B111" s="126"/>
      <c r="C111" s="34" t="s">
        <v>234</v>
      </c>
      <c r="D111" s="71" t="s">
        <v>235</v>
      </c>
      <c r="E111" s="35" t="s">
        <v>20</v>
      </c>
      <c r="F111" s="54"/>
      <c r="G111" s="12"/>
      <c r="H111" s="8">
        <f t="shared" si="1"/>
        <v>0</v>
      </c>
    </row>
    <row r="112" spans="1:8" ht="21" customHeight="1">
      <c r="A112" s="124"/>
      <c r="B112" s="126"/>
      <c r="C112" s="34" t="s">
        <v>236</v>
      </c>
      <c r="D112" s="71" t="s">
        <v>237</v>
      </c>
      <c r="E112" s="35" t="s">
        <v>20</v>
      </c>
      <c r="F112" s="54"/>
      <c r="G112" s="12"/>
      <c r="H112" s="8">
        <f t="shared" si="1"/>
        <v>0</v>
      </c>
    </row>
    <row r="113" spans="1:8" ht="21" customHeight="1" thickBot="1">
      <c r="A113" s="131"/>
      <c r="B113" s="134"/>
      <c r="C113" s="45" t="s">
        <v>238</v>
      </c>
      <c r="D113" s="78" t="s">
        <v>239</v>
      </c>
      <c r="E113" s="79" t="s">
        <v>107</v>
      </c>
      <c r="F113" s="80"/>
      <c r="G113" s="12"/>
      <c r="H113" s="8">
        <f t="shared" si="1"/>
        <v>0</v>
      </c>
    </row>
    <row r="114" spans="1:8" ht="25.5" customHeight="1" thickBot="1">
      <c r="A114" s="61"/>
      <c r="B114" s="81"/>
      <c r="C114" s="63"/>
      <c r="D114" s="82"/>
      <c r="E114" s="64"/>
      <c r="F114" s="83"/>
      <c r="G114" s="13"/>
      <c r="H114" s="8">
        <f t="shared" si="1"/>
        <v>0</v>
      </c>
    </row>
    <row r="115" spans="1:8" ht="24">
      <c r="A115" s="123" t="s">
        <v>240</v>
      </c>
      <c r="B115" s="125" t="s">
        <v>241</v>
      </c>
      <c r="C115" s="31" t="s">
        <v>242</v>
      </c>
      <c r="D115" s="84" t="s">
        <v>243</v>
      </c>
      <c r="E115" s="32" t="s">
        <v>100</v>
      </c>
      <c r="F115" s="85"/>
      <c r="G115" s="12"/>
      <c r="H115" s="8">
        <f t="shared" si="1"/>
        <v>0</v>
      </c>
    </row>
    <row r="116" spans="1:8" ht="35.25" customHeight="1">
      <c r="A116" s="124"/>
      <c r="B116" s="126"/>
      <c r="C116" s="34" t="s">
        <v>244</v>
      </c>
      <c r="D116" s="71" t="s">
        <v>245</v>
      </c>
      <c r="E116" s="35" t="s">
        <v>100</v>
      </c>
      <c r="F116" s="41"/>
      <c r="G116" s="12"/>
      <c r="H116" s="8">
        <f t="shared" si="1"/>
        <v>0</v>
      </c>
    </row>
    <row r="117" spans="1:8" ht="35.25" customHeight="1">
      <c r="A117" s="124"/>
      <c r="B117" s="57"/>
      <c r="C117" s="71"/>
      <c r="D117" s="71"/>
      <c r="E117" s="59"/>
      <c r="F117" s="36"/>
      <c r="G117" s="8"/>
      <c r="H117" s="8">
        <f t="shared" si="1"/>
        <v>0</v>
      </c>
    </row>
    <row r="118" spans="1:8" ht="14.25">
      <c r="A118" s="124"/>
      <c r="B118" s="126" t="s">
        <v>246</v>
      </c>
      <c r="C118" s="71" t="s">
        <v>247</v>
      </c>
      <c r="D118" s="71" t="s">
        <v>248</v>
      </c>
      <c r="E118" s="59" t="s">
        <v>20</v>
      </c>
      <c r="F118" s="54"/>
      <c r="G118" s="9"/>
      <c r="H118" s="8">
        <f t="shared" si="1"/>
        <v>0</v>
      </c>
    </row>
    <row r="119" spans="1:8" ht="18" customHeight="1">
      <c r="A119" s="124"/>
      <c r="B119" s="126"/>
      <c r="C119" s="71" t="s">
        <v>249</v>
      </c>
      <c r="D119" s="71" t="s">
        <v>250</v>
      </c>
      <c r="E119" s="59" t="s">
        <v>156</v>
      </c>
      <c r="F119" s="36"/>
      <c r="G119" s="12"/>
      <c r="H119" s="8">
        <f t="shared" si="1"/>
        <v>0</v>
      </c>
    </row>
    <row r="120" spans="1:8" ht="21.75" customHeight="1">
      <c r="A120" s="124"/>
      <c r="B120" s="57"/>
      <c r="C120" s="34"/>
      <c r="D120" s="71"/>
      <c r="E120" s="35"/>
      <c r="F120" s="36"/>
      <c r="G120" s="9"/>
      <c r="H120" s="8">
        <f t="shared" si="1"/>
        <v>0</v>
      </c>
    </row>
    <row r="121" spans="1:8" ht="14.25">
      <c r="A121" s="124"/>
      <c r="B121" s="126" t="s">
        <v>251</v>
      </c>
      <c r="C121" s="71" t="s">
        <v>252</v>
      </c>
      <c r="D121" s="71" t="s">
        <v>253</v>
      </c>
      <c r="E121" s="59" t="s">
        <v>20</v>
      </c>
      <c r="F121" s="41"/>
      <c r="G121" s="9"/>
      <c r="H121" s="8">
        <f t="shared" si="1"/>
        <v>0</v>
      </c>
    </row>
    <row r="122" spans="1:8" ht="14.25" customHeight="1">
      <c r="A122" s="124"/>
      <c r="B122" s="126"/>
      <c r="C122" s="42" t="s">
        <v>254</v>
      </c>
      <c r="D122" s="42" t="s">
        <v>255</v>
      </c>
      <c r="E122" s="86" t="s">
        <v>107</v>
      </c>
      <c r="F122" s="41"/>
      <c r="G122" s="8"/>
      <c r="H122" s="8">
        <f t="shared" si="1"/>
        <v>0</v>
      </c>
    </row>
    <row r="123" spans="1:8" ht="14.25">
      <c r="A123" s="124"/>
      <c r="B123" s="126"/>
      <c r="C123" s="71" t="s">
        <v>256</v>
      </c>
      <c r="D123" s="71" t="s">
        <v>257</v>
      </c>
      <c r="E123" s="59" t="s">
        <v>20</v>
      </c>
      <c r="F123" s="41"/>
      <c r="G123" s="8"/>
      <c r="H123" s="8">
        <f t="shared" si="1"/>
        <v>0</v>
      </c>
    </row>
    <row r="124" spans="1:8" ht="14.25">
      <c r="A124" s="124"/>
      <c r="B124" s="126"/>
      <c r="C124" s="71" t="s">
        <v>258</v>
      </c>
      <c r="D124" s="71" t="s">
        <v>259</v>
      </c>
      <c r="E124" s="59" t="s">
        <v>20</v>
      </c>
      <c r="F124" s="41"/>
      <c r="G124" s="8"/>
      <c r="H124" s="8">
        <f t="shared" si="1"/>
        <v>0</v>
      </c>
    </row>
    <row r="125" spans="1:8">
      <c r="A125" s="124"/>
      <c r="B125" s="87"/>
      <c r="C125" s="34"/>
      <c r="D125" s="71"/>
      <c r="E125" s="35"/>
      <c r="F125" s="36"/>
      <c r="G125" s="8"/>
      <c r="H125" s="8">
        <f t="shared" si="1"/>
        <v>0</v>
      </c>
    </row>
    <row r="126" spans="1:8" ht="24">
      <c r="A126" s="124"/>
      <c r="B126" s="127" t="s">
        <v>260</v>
      </c>
      <c r="C126" s="34" t="s">
        <v>261</v>
      </c>
      <c r="D126" s="71" t="s">
        <v>262</v>
      </c>
      <c r="E126" s="35" t="s">
        <v>20</v>
      </c>
      <c r="F126" s="41"/>
      <c r="G126" s="9"/>
      <c r="H126" s="8">
        <f t="shared" si="1"/>
        <v>0</v>
      </c>
    </row>
    <row r="127" spans="1:8" ht="34.5" customHeight="1">
      <c r="A127" s="124"/>
      <c r="B127" s="128"/>
      <c r="C127" s="34" t="s">
        <v>263</v>
      </c>
      <c r="D127" s="71" t="s">
        <v>264</v>
      </c>
      <c r="E127" s="35" t="s">
        <v>20</v>
      </c>
      <c r="F127" s="41"/>
      <c r="G127" s="8"/>
      <c r="H127" s="8">
        <f t="shared" si="1"/>
        <v>0</v>
      </c>
    </row>
    <row r="128" spans="1:8" ht="14.25">
      <c r="A128" s="124"/>
      <c r="B128" s="129"/>
      <c r="C128" s="34" t="s">
        <v>265</v>
      </c>
      <c r="D128" s="71" t="s">
        <v>266</v>
      </c>
      <c r="E128" s="35" t="s">
        <v>20</v>
      </c>
      <c r="F128" s="41"/>
      <c r="G128" s="8"/>
      <c r="H128" s="8">
        <f t="shared" si="1"/>
        <v>0</v>
      </c>
    </row>
    <row r="129" spans="1:8">
      <c r="A129" s="124"/>
      <c r="B129" s="87"/>
      <c r="C129" s="34"/>
      <c r="D129" s="71"/>
      <c r="E129" s="35"/>
      <c r="F129" s="36"/>
      <c r="G129" s="8"/>
      <c r="H129" s="8">
        <f t="shared" si="1"/>
        <v>0</v>
      </c>
    </row>
    <row r="130" spans="1:8">
      <c r="A130" s="124"/>
      <c r="B130" s="130" t="s">
        <v>267</v>
      </c>
      <c r="C130" s="43" t="s">
        <v>268</v>
      </c>
      <c r="D130" s="42" t="s">
        <v>269</v>
      </c>
      <c r="E130" s="70" t="s">
        <v>100</v>
      </c>
      <c r="F130" s="50"/>
      <c r="G130" s="9"/>
      <c r="H130" s="8">
        <f t="shared" si="1"/>
        <v>0</v>
      </c>
    </row>
    <row r="131" spans="1:8" ht="12" customHeight="1">
      <c r="A131" s="124"/>
      <c r="B131" s="130"/>
      <c r="C131" s="43" t="s">
        <v>270</v>
      </c>
      <c r="D131" s="42" t="s">
        <v>271</v>
      </c>
      <c r="E131" s="70" t="s">
        <v>100</v>
      </c>
      <c r="F131" s="69"/>
      <c r="G131" s="11"/>
      <c r="H131" s="8">
        <f t="shared" si="1"/>
        <v>0</v>
      </c>
    </row>
    <row r="132" spans="1:8">
      <c r="A132" s="124"/>
      <c r="B132" s="130"/>
      <c r="C132" s="43" t="s">
        <v>272</v>
      </c>
      <c r="D132" s="42" t="s">
        <v>273</v>
      </c>
      <c r="E132" s="70" t="s">
        <v>100</v>
      </c>
      <c r="F132" s="50"/>
      <c r="G132" s="13"/>
      <c r="H132" s="8">
        <f t="shared" ref="H132:H169" si="2">ROUND(F132*G132,2)</f>
        <v>0</v>
      </c>
    </row>
    <row r="133" spans="1:8">
      <c r="A133" s="124"/>
      <c r="B133" s="130"/>
      <c r="C133" s="43" t="s">
        <v>274</v>
      </c>
      <c r="D133" s="42" t="s">
        <v>275</v>
      </c>
      <c r="E133" s="70" t="s">
        <v>100</v>
      </c>
      <c r="F133" s="50"/>
      <c r="G133" s="11"/>
      <c r="H133" s="8">
        <f t="shared" si="2"/>
        <v>0</v>
      </c>
    </row>
    <row r="134" spans="1:8">
      <c r="A134" s="124"/>
      <c r="B134" s="130"/>
      <c r="C134" s="43" t="s">
        <v>276</v>
      </c>
      <c r="D134" s="42" t="s">
        <v>277</v>
      </c>
      <c r="E134" s="70" t="s">
        <v>100</v>
      </c>
      <c r="F134" s="50"/>
      <c r="G134" s="11"/>
      <c r="H134" s="8">
        <f t="shared" si="2"/>
        <v>0</v>
      </c>
    </row>
    <row r="135" spans="1:8">
      <c r="A135" s="124"/>
      <c r="B135" s="130"/>
      <c r="C135" s="43" t="s">
        <v>278</v>
      </c>
      <c r="D135" s="42" t="s">
        <v>279</v>
      </c>
      <c r="E135" s="70" t="s">
        <v>100</v>
      </c>
      <c r="F135" s="50"/>
      <c r="G135" s="11"/>
      <c r="H135" s="8">
        <f t="shared" si="2"/>
        <v>0</v>
      </c>
    </row>
    <row r="136" spans="1:8">
      <c r="A136" s="124"/>
      <c r="B136" s="130"/>
      <c r="C136" s="43" t="s">
        <v>280</v>
      </c>
      <c r="D136" s="42" t="s">
        <v>281</v>
      </c>
      <c r="E136" s="70" t="s">
        <v>100</v>
      </c>
      <c r="F136" s="50"/>
      <c r="G136" s="11"/>
      <c r="H136" s="8">
        <f t="shared" si="2"/>
        <v>0</v>
      </c>
    </row>
    <row r="137" spans="1:8">
      <c r="A137" s="124"/>
      <c r="B137" s="57"/>
      <c r="C137" s="71"/>
      <c r="D137" s="71"/>
      <c r="E137" s="59"/>
      <c r="F137" s="41"/>
      <c r="G137" s="11"/>
      <c r="H137" s="8">
        <f t="shared" si="2"/>
        <v>0</v>
      </c>
    </row>
    <row r="138" spans="1:8" ht="14.25">
      <c r="A138" s="124"/>
      <c r="B138" s="130" t="s">
        <v>282</v>
      </c>
      <c r="C138" s="71" t="s">
        <v>283</v>
      </c>
      <c r="D138" s="71" t="s">
        <v>284</v>
      </c>
      <c r="E138" s="59" t="s">
        <v>20</v>
      </c>
      <c r="F138" s="41"/>
      <c r="G138" s="8"/>
      <c r="H138" s="8">
        <f t="shared" si="2"/>
        <v>0</v>
      </c>
    </row>
    <row r="139" spans="1:8" ht="14.25" customHeight="1">
      <c r="A139" s="124"/>
      <c r="B139" s="130"/>
      <c r="C139" s="71" t="s">
        <v>285</v>
      </c>
      <c r="D139" s="71" t="s">
        <v>286</v>
      </c>
      <c r="E139" s="59" t="s">
        <v>20</v>
      </c>
      <c r="F139" s="41"/>
      <c r="G139" s="8"/>
      <c r="H139" s="8">
        <f t="shared" si="2"/>
        <v>0</v>
      </c>
    </row>
    <row r="140" spans="1:8" ht="14.25">
      <c r="A140" s="124"/>
      <c r="B140" s="130"/>
      <c r="C140" s="71" t="s">
        <v>287</v>
      </c>
      <c r="D140" s="71" t="s">
        <v>288</v>
      </c>
      <c r="E140" s="59" t="s">
        <v>20</v>
      </c>
      <c r="F140" s="41"/>
      <c r="G140" s="8"/>
      <c r="H140" s="8">
        <f t="shared" si="2"/>
        <v>0</v>
      </c>
    </row>
    <row r="141" spans="1:8" ht="14.25">
      <c r="A141" s="124"/>
      <c r="B141" s="130"/>
      <c r="C141" s="71" t="s">
        <v>289</v>
      </c>
      <c r="D141" s="71" t="s">
        <v>290</v>
      </c>
      <c r="E141" s="59" t="s">
        <v>20</v>
      </c>
      <c r="F141" s="41"/>
      <c r="G141" s="8"/>
      <c r="H141" s="8">
        <f t="shared" si="2"/>
        <v>0</v>
      </c>
    </row>
    <row r="142" spans="1:8" ht="14.25">
      <c r="A142" s="124"/>
      <c r="B142" s="130"/>
      <c r="C142" s="71" t="s">
        <v>359</v>
      </c>
      <c r="D142" s="71" t="s">
        <v>291</v>
      </c>
      <c r="E142" s="59" t="s">
        <v>20</v>
      </c>
      <c r="F142" s="41"/>
      <c r="G142" s="8"/>
      <c r="H142" s="8">
        <f t="shared" si="2"/>
        <v>0</v>
      </c>
    </row>
    <row r="143" spans="1:8">
      <c r="A143" s="124"/>
      <c r="B143" s="57"/>
      <c r="C143" s="71"/>
      <c r="D143" s="71"/>
      <c r="E143" s="59"/>
      <c r="F143" s="36"/>
      <c r="G143" s="8"/>
      <c r="H143" s="8">
        <f t="shared" si="2"/>
        <v>0</v>
      </c>
    </row>
    <row r="144" spans="1:8">
      <c r="A144" s="124"/>
      <c r="B144" s="126" t="s">
        <v>292</v>
      </c>
      <c r="C144" s="71" t="s">
        <v>293</v>
      </c>
      <c r="D144" s="71" t="s">
        <v>294</v>
      </c>
      <c r="E144" s="59" t="s">
        <v>295</v>
      </c>
      <c r="F144" s="50"/>
      <c r="G144" s="9"/>
      <c r="H144" s="8">
        <f t="shared" si="2"/>
        <v>0</v>
      </c>
    </row>
    <row r="145" spans="1:8" ht="24" customHeight="1">
      <c r="A145" s="124"/>
      <c r="B145" s="126"/>
      <c r="C145" s="71" t="s">
        <v>296</v>
      </c>
      <c r="D145" s="71" t="s">
        <v>297</v>
      </c>
      <c r="E145" s="59" t="s">
        <v>295</v>
      </c>
      <c r="F145" s="50"/>
      <c r="G145" s="11"/>
      <c r="H145" s="8">
        <f t="shared" si="2"/>
        <v>0</v>
      </c>
    </row>
    <row r="146" spans="1:8" ht="24" customHeight="1">
      <c r="A146" s="124"/>
      <c r="B146" s="126"/>
      <c r="C146" s="71" t="s">
        <v>298</v>
      </c>
      <c r="D146" s="71" t="s">
        <v>299</v>
      </c>
      <c r="E146" s="59" t="s">
        <v>295</v>
      </c>
      <c r="F146" s="50"/>
      <c r="G146" s="11"/>
      <c r="H146" s="8">
        <f t="shared" si="2"/>
        <v>0</v>
      </c>
    </row>
    <row r="147" spans="1:8" ht="24" customHeight="1" thickBot="1">
      <c r="A147" s="88"/>
      <c r="B147" s="89"/>
      <c r="C147" s="63"/>
      <c r="D147" s="90"/>
      <c r="E147" s="64"/>
      <c r="F147" s="63"/>
      <c r="G147" s="11"/>
      <c r="H147" s="8">
        <f t="shared" si="2"/>
        <v>0</v>
      </c>
    </row>
    <row r="148" spans="1:8" ht="24">
      <c r="A148" s="123" t="s">
        <v>300</v>
      </c>
      <c r="B148" s="132" t="s">
        <v>301</v>
      </c>
      <c r="C148" s="84" t="s">
        <v>302</v>
      </c>
      <c r="D148" s="84" t="s">
        <v>303</v>
      </c>
      <c r="E148" s="91" t="s">
        <v>304</v>
      </c>
      <c r="F148" s="92"/>
      <c r="G148" s="9"/>
      <c r="H148" s="8">
        <f t="shared" si="2"/>
        <v>0</v>
      </c>
    </row>
    <row r="149" spans="1:8" ht="42" customHeight="1">
      <c r="A149" s="124"/>
      <c r="B149" s="128"/>
      <c r="C149" s="71" t="s">
        <v>305</v>
      </c>
      <c r="D149" s="71" t="s">
        <v>306</v>
      </c>
      <c r="E149" s="59" t="s">
        <v>304</v>
      </c>
      <c r="F149" s="36"/>
      <c r="G149" s="9"/>
      <c r="H149" s="8">
        <f t="shared" si="2"/>
        <v>0</v>
      </c>
    </row>
    <row r="150" spans="1:8" ht="42" customHeight="1">
      <c r="A150" s="124"/>
      <c r="B150" s="128"/>
      <c r="C150" s="71" t="s">
        <v>307</v>
      </c>
      <c r="D150" s="71" t="s">
        <v>308</v>
      </c>
      <c r="E150" s="59" t="s">
        <v>304</v>
      </c>
      <c r="F150" s="36"/>
      <c r="G150" s="9"/>
      <c r="H150" s="8">
        <f t="shared" si="2"/>
        <v>0</v>
      </c>
    </row>
    <row r="151" spans="1:8" ht="41.25" customHeight="1">
      <c r="A151" s="124"/>
      <c r="B151" s="128"/>
      <c r="C151" s="71" t="s">
        <v>309</v>
      </c>
      <c r="D151" s="71" t="s">
        <v>310</v>
      </c>
      <c r="E151" s="59" t="s">
        <v>304</v>
      </c>
      <c r="F151" s="36"/>
      <c r="G151" s="9"/>
      <c r="H151" s="8">
        <f t="shared" si="2"/>
        <v>0</v>
      </c>
    </row>
    <row r="152" spans="1:8" ht="41.25" customHeight="1">
      <c r="A152" s="124"/>
      <c r="B152" s="128"/>
      <c r="C152" s="42" t="s">
        <v>311</v>
      </c>
      <c r="D152" s="42" t="s">
        <v>312</v>
      </c>
      <c r="E152" s="59" t="s">
        <v>304</v>
      </c>
      <c r="F152" s="36"/>
      <c r="G152" s="9"/>
      <c r="H152" s="8">
        <f t="shared" si="2"/>
        <v>0</v>
      </c>
    </row>
    <row r="153" spans="1:8" ht="31.5" customHeight="1">
      <c r="A153" s="124"/>
      <c r="B153" s="128"/>
      <c r="C153" s="42" t="s">
        <v>313</v>
      </c>
      <c r="D153" s="42" t="s">
        <v>314</v>
      </c>
      <c r="E153" s="59" t="s">
        <v>304</v>
      </c>
      <c r="F153" s="36"/>
      <c r="G153" s="9"/>
      <c r="H153" s="8">
        <f t="shared" si="2"/>
        <v>0</v>
      </c>
    </row>
    <row r="154" spans="1:8" ht="31.5" customHeight="1">
      <c r="A154" s="124"/>
      <c r="B154" s="128"/>
      <c r="C154" s="71" t="s">
        <v>315</v>
      </c>
      <c r="D154" s="56" t="s">
        <v>316</v>
      </c>
      <c r="E154" s="59" t="s">
        <v>304</v>
      </c>
      <c r="F154" s="50"/>
      <c r="G154" s="9"/>
      <c r="H154" s="8">
        <f t="shared" si="2"/>
        <v>0</v>
      </c>
    </row>
    <row r="155" spans="1:8" ht="39.75" customHeight="1">
      <c r="A155" s="124"/>
      <c r="B155" s="128"/>
      <c r="C155" s="71" t="s">
        <v>317</v>
      </c>
      <c r="D155" s="56" t="s">
        <v>318</v>
      </c>
      <c r="E155" s="59" t="s">
        <v>304</v>
      </c>
      <c r="F155" s="36"/>
      <c r="G155" s="11"/>
      <c r="H155" s="8">
        <f t="shared" si="2"/>
        <v>0</v>
      </c>
    </row>
    <row r="156" spans="1:8" ht="37.5" customHeight="1">
      <c r="A156" s="124"/>
      <c r="B156" s="128"/>
      <c r="C156" s="71" t="s">
        <v>319</v>
      </c>
      <c r="D156" s="56" t="s">
        <v>320</v>
      </c>
      <c r="E156" s="59" t="s">
        <v>304</v>
      </c>
      <c r="F156" s="36"/>
      <c r="G156" s="9"/>
      <c r="H156" s="8">
        <f t="shared" si="2"/>
        <v>0</v>
      </c>
    </row>
    <row r="157" spans="1:8" ht="37.5" customHeight="1">
      <c r="A157" s="124"/>
      <c r="B157" s="128"/>
      <c r="C157" s="71" t="s">
        <v>321</v>
      </c>
      <c r="D157" s="56" t="s">
        <v>322</v>
      </c>
      <c r="E157" s="59" t="s">
        <v>304</v>
      </c>
      <c r="F157" s="36"/>
      <c r="G157" s="9"/>
      <c r="H157" s="8">
        <f t="shared" si="2"/>
        <v>0</v>
      </c>
    </row>
    <row r="158" spans="1:8" ht="36">
      <c r="A158" s="124"/>
      <c r="B158" s="128"/>
      <c r="C158" s="71" t="s">
        <v>323</v>
      </c>
      <c r="D158" s="56" t="s">
        <v>324</v>
      </c>
      <c r="E158" s="59" t="s">
        <v>304</v>
      </c>
      <c r="F158" s="36"/>
      <c r="G158" s="9"/>
      <c r="H158" s="8">
        <f t="shared" si="2"/>
        <v>0</v>
      </c>
    </row>
    <row r="159" spans="1:8" ht="24">
      <c r="A159" s="124"/>
      <c r="B159" s="128"/>
      <c r="C159" s="71" t="s">
        <v>325</v>
      </c>
      <c r="D159" s="56" t="s">
        <v>326</v>
      </c>
      <c r="E159" s="59" t="s">
        <v>295</v>
      </c>
      <c r="F159" s="50"/>
      <c r="G159" s="9"/>
      <c r="H159" s="8">
        <f t="shared" si="2"/>
        <v>0</v>
      </c>
    </row>
    <row r="160" spans="1:8" ht="24">
      <c r="A160" s="124"/>
      <c r="B160" s="128"/>
      <c r="C160" s="71" t="s">
        <v>327</v>
      </c>
      <c r="D160" s="56" t="s">
        <v>328</v>
      </c>
      <c r="E160" s="59" t="s">
        <v>295</v>
      </c>
      <c r="F160" s="50"/>
      <c r="G160" s="11"/>
      <c r="H160" s="8">
        <f t="shared" si="2"/>
        <v>0</v>
      </c>
    </row>
    <row r="161" spans="1:8" ht="30" customHeight="1">
      <c r="A161" s="124"/>
      <c r="B161" s="129"/>
      <c r="C161" s="71" t="s">
        <v>329</v>
      </c>
      <c r="D161" s="71" t="s">
        <v>330</v>
      </c>
      <c r="E161" s="59" t="s">
        <v>73</v>
      </c>
      <c r="F161" s="50"/>
      <c r="G161" s="11"/>
      <c r="H161" s="8">
        <f t="shared" si="2"/>
        <v>0</v>
      </c>
    </row>
    <row r="162" spans="1:8" ht="21" customHeight="1">
      <c r="A162" s="124"/>
      <c r="B162" s="93"/>
      <c r="C162" s="71"/>
      <c r="D162" s="71"/>
      <c r="E162" s="59"/>
      <c r="F162" s="36"/>
      <c r="G162" s="11"/>
      <c r="H162" s="8">
        <f t="shared" si="2"/>
        <v>0</v>
      </c>
    </row>
    <row r="163" spans="1:8">
      <c r="A163" s="124"/>
      <c r="B163" s="126" t="s">
        <v>331</v>
      </c>
      <c r="C163" s="71" t="s">
        <v>332</v>
      </c>
      <c r="D163" s="71" t="s">
        <v>333</v>
      </c>
      <c r="E163" s="59" t="s">
        <v>295</v>
      </c>
      <c r="F163" s="41"/>
      <c r="G163" s="9"/>
      <c r="H163" s="8">
        <f t="shared" si="2"/>
        <v>0</v>
      </c>
    </row>
    <row r="164" spans="1:8" ht="23.25" customHeight="1">
      <c r="A164" s="124"/>
      <c r="B164" s="126"/>
      <c r="C164" s="71" t="s">
        <v>334</v>
      </c>
      <c r="D164" s="71" t="s">
        <v>335</v>
      </c>
      <c r="E164" s="59" t="s">
        <v>336</v>
      </c>
      <c r="F164" s="41"/>
      <c r="G164" s="8"/>
      <c r="H164" s="8">
        <f t="shared" si="2"/>
        <v>0</v>
      </c>
    </row>
    <row r="165" spans="1:8" ht="23.25" customHeight="1">
      <c r="A165" s="124"/>
      <c r="B165" s="126"/>
      <c r="C165" s="71" t="s">
        <v>337</v>
      </c>
      <c r="D165" s="34" t="s">
        <v>338</v>
      </c>
      <c r="E165" s="59"/>
      <c r="F165" s="41"/>
      <c r="G165" s="8"/>
      <c r="H165" s="8">
        <f t="shared" si="2"/>
        <v>0</v>
      </c>
    </row>
    <row r="166" spans="1:8" ht="23.25" customHeight="1" thickBot="1">
      <c r="A166" s="131"/>
      <c r="B166" s="94"/>
      <c r="C166" s="73"/>
      <c r="D166" s="73"/>
      <c r="E166" s="95"/>
      <c r="F166" s="60"/>
      <c r="G166" s="8"/>
      <c r="H166" s="8">
        <f t="shared" si="2"/>
        <v>0</v>
      </c>
    </row>
    <row r="167" spans="1:8" ht="48">
      <c r="A167" s="123" t="s">
        <v>339</v>
      </c>
      <c r="B167" s="132" t="s">
        <v>340</v>
      </c>
      <c r="C167" s="84" t="s">
        <v>341</v>
      </c>
      <c r="D167" s="40" t="s">
        <v>342</v>
      </c>
      <c r="E167" s="91" t="s">
        <v>343</v>
      </c>
      <c r="F167" s="33"/>
      <c r="G167" s="8"/>
      <c r="H167" s="8">
        <f t="shared" si="2"/>
        <v>0</v>
      </c>
    </row>
    <row r="168" spans="1:8" ht="54" customHeight="1">
      <c r="A168" s="124"/>
      <c r="B168" s="128"/>
      <c r="C168" s="71" t="s">
        <v>344</v>
      </c>
      <c r="D168" s="71" t="s">
        <v>345</v>
      </c>
      <c r="E168" s="59" t="s">
        <v>346</v>
      </c>
      <c r="F168" s="54"/>
      <c r="G168" s="8"/>
      <c r="H168" s="8">
        <f t="shared" si="2"/>
        <v>0</v>
      </c>
    </row>
    <row r="169" spans="1:8" ht="23.25" customHeight="1" thickBot="1">
      <c r="A169" s="124"/>
      <c r="B169" s="133"/>
      <c r="C169" s="73" t="s">
        <v>347</v>
      </c>
      <c r="D169" s="73" t="s">
        <v>348</v>
      </c>
      <c r="E169" s="95" t="s">
        <v>343</v>
      </c>
      <c r="F169" s="60"/>
      <c r="G169" s="12"/>
      <c r="H169" s="8">
        <f t="shared" si="2"/>
        <v>0</v>
      </c>
    </row>
    <row r="170" spans="1:8">
      <c r="A170" s="96"/>
      <c r="B170" s="121"/>
      <c r="C170" s="121"/>
      <c r="D170" s="121"/>
      <c r="E170" s="121"/>
      <c r="F170" s="121"/>
      <c r="G170" s="16"/>
      <c r="H170" s="17">
        <f>SUM(H3:H169)</f>
        <v>0</v>
      </c>
    </row>
    <row r="171" spans="1:8">
      <c r="D171" s="10" t="s">
        <v>5</v>
      </c>
      <c r="E171" s="18"/>
      <c r="F171" s="18"/>
      <c r="G171" s="19"/>
      <c r="H171" s="7">
        <f>H170*24%</f>
        <v>0</v>
      </c>
    </row>
    <row r="172" spans="1:8">
      <c r="D172" s="15" t="s">
        <v>349</v>
      </c>
      <c r="E172" s="18"/>
      <c r="F172" s="18"/>
      <c r="G172" s="19"/>
      <c r="H172" s="17">
        <f>H170+H171</f>
        <v>0</v>
      </c>
    </row>
    <row r="173" spans="1:8" ht="30.75" customHeight="1">
      <c r="A173" s="122" t="s">
        <v>357</v>
      </c>
      <c r="B173" s="122"/>
      <c r="C173" s="122"/>
      <c r="D173" s="122"/>
      <c r="E173" s="122"/>
      <c r="F173" s="122"/>
      <c r="G173" s="122"/>
      <c r="H173" s="122"/>
    </row>
  </sheetData>
  <mergeCells count="33">
    <mergeCell ref="A16:A41"/>
    <mergeCell ref="B16:B19"/>
    <mergeCell ref="B21:B30"/>
    <mergeCell ref="B32:B41"/>
    <mergeCell ref="B43:B54"/>
    <mergeCell ref="A1:H1"/>
    <mergeCell ref="A3:A8"/>
    <mergeCell ref="B3:B8"/>
    <mergeCell ref="A9:A15"/>
    <mergeCell ref="B9:B15"/>
    <mergeCell ref="B63:B69"/>
    <mergeCell ref="A43:A81"/>
    <mergeCell ref="B71:B81"/>
    <mergeCell ref="A83:A113"/>
    <mergeCell ref="B83:B102"/>
    <mergeCell ref="B104:B107"/>
    <mergeCell ref="B109:B113"/>
    <mergeCell ref="B56:B61"/>
    <mergeCell ref="B170:F170"/>
    <mergeCell ref="A173:H173"/>
    <mergeCell ref="A115:A146"/>
    <mergeCell ref="B115:B116"/>
    <mergeCell ref="B118:B119"/>
    <mergeCell ref="B121:B124"/>
    <mergeCell ref="B126:B128"/>
    <mergeCell ref="B130:B136"/>
    <mergeCell ref="B138:B142"/>
    <mergeCell ref="B144:B146"/>
    <mergeCell ref="A148:A166"/>
    <mergeCell ref="B148:B161"/>
    <mergeCell ref="B163:B165"/>
    <mergeCell ref="A167:A169"/>
    <mergeCell ref="B167:B169"/>
  </mergeCells>
  <pageMargins left="0.51181102362204722" right="0" top="0.39370078740157483" bottom="0.27559055118110237" header="0.31496062992125984" footer="0.15748031496062992"/>
  <pageSetup paperSize="9" scale="76" orientation="portrait" r:id="rId1"/>
  <headerFooter alignWithMargins="0"/>
</worksheet>
</file>

<file path=xl/worksheets/sheet20.xml><?xml version="1.0" encoding="utf-8"?>
<worksheet xmlns="http://schemas.openxmlformats.org/spreadsheetml/2006/main" xmlns:r="http://schemas.openxmlformats.org/officeDocument/2006/relationships">
  <sheetPr>
    <tabColor rgb="FF7030A0"/>
  </sheetPr>
  <dimension ref="A2:H12"/>
  <sheetViews>
    <sheetView workbookViewId="0">
      <selection sqref="A1:XFD1048576"/>
    </sheetView>
  </sheetViews>
  <sheetFormatPr defaultRowHeight="15"/>
  <cols>
    <col min="1" max="1" width="4.140625" bestFit="1" customWidth="1"/>
    <col min="2" max="2" width="31.140625" customWidth="1"/>
    <col min="3" max="3" width="11.5703125" customWidth="1"/>
    <col min="4" max="4" width="11" customWidth="1"/>
    <col min="5" max="5" width="10.7109375" customWidth="1"/>
    <col min="6" max="6" width="10.85546875" customWidth="1"/>
    <col min="7" max="7" width="10.5703125" customWidth="1"/>
    <col min="8" max="8" width="17.42578125" customWidth="1"/>
  </cols>
  <sheetData>
    <row r="2" spans="1:8" ht="55.5" customHeight="1">
      <c r="A2" s="143" t="s">
        <v>397</v>
      </c>
      <c r="B2" s="143"/>
      <c r="C2" s="143"/>
      <c r="D2" s="143"/>
      <c r="E2" s="143"/>
      <c r="F2" s="143"/>
      <c r="G2" s="143"/>
      <c r="H2" s="143"/>
    </row>
    <row r="3" spans="1:8">
      <c r="A3" s="142" t="s">
        <v>0</v>
      </c>
      <c r="B3" s="3" t="s">
        <v>350</v>
      </c>
      <c r="C3" s="142" t="s">
        <v>362</v>
      </c>
      <c r="D3" s="142" t="s">
        <v>2</v>
      </c>
      <c r="E3" s="142" t="s">
        <v>3</v>
      </c>
      <c r="F3" s="142" t="s">
        <v>4</v>
      </c>
      <c r="G3" s="142" t="s">
        <v>5</v>
      </c>
      <c r="H3" s="142" t="s">
        <v>6</v>
      </c>
    </row>
    <row r="4" spans="1:8" ht="25.5">
      <c r="A4" s="142"/>
      <c r="B4" s="3" t="s">
        <v>7</v>
      </c>
      <c r="C4" s="142"/>
      <c r="D4" s="142"/>
      <c r="E4" s="142"/>
      <c r="F4" s="142"/>
      <c r="G4" s="142"/>
      <c r="H4" s="142"/>
    </row>
    <row r="5" spans="1:8">
      <c r="A5" s="1"/>
      <c r="B5" s="1"/>
      <c r="C5" s="1"/>
      <c r="D5" s="1"/>
      <c r="E5" s="2"/>
      <c r="F5" s="2">
        <f>ROUND(D5*E5,2)</f>
        <v>0</v>
      </c>
      <c r="G5" s="1">
        <f>ROUND(F5*24%,2)</f>
        <v>0</v>
      </c>
      <c r="H5" s="1">
        <f>F5+G5</f>
        <v>0</v>
      </c>
    </row>
    <row r="6" spans="1:8">
      <c r="A6" s="1"/>
      <c r="B6" s="1"/>
      <c r="C6" s="1"/>
      <c r="D6" s="1"/>
      <c r="E6" s="1"/>
      <c r="F6" s="2">
        <f>ROUND(D6*E6,2)</f>
        <v>0</v>
      </c>
      <c r="G6" s="1">
        <f>ROUND(F6*24%,2)</f>
        <v>0</v>
      </c>
      <c r="H6" s="1">
        <f>F6+G6</f>
        <v>0</v>
      </c>
    </row>
    <row r="7" spans="1:8">
      <c r="A7" s="1"/>
      <c r="B7" s="1"/>
      <c r="C7" s="1"/>
      <c r="D7" s="1"/>
      <c r="E7" s="1"/>
      <c r="F7" s="2">
        <f>ROUND(D7*E7,2)</f>
        <v>0</v>
      </c>
      <c r="G7" s="1">
        <f>ROUND(F7*24%,2)</f>
        <v>0</v>
      </c>
      <c r="H7" s="1">
        <f>F7+G7</f>
        <v>0</v>
      </c>
    </row>
    <row r="8" spans="1:8">
      <c r="A8" s="4"/>
      <c r="B8" s="4" t="s">
        <v>8</v>
      </c>
      <c r="C8" s="4"/>
      <c r="D8" s="4"/>
      <c r="E8" s="4"/>
      <c r="F8" s="4">
        <f>SUM(F5:F7)</f>
        <v>0</v>
      </c>
      <c r="G8" s="4">
        <f>SUM(G5:G7)</f>
        <v>0</v>
      </c>
      <c r="H8" s="4">
        <f>SUM(H5:H7)</f>
        <v>0</v>
      </c>
    </row>
    <row r="11" spans="1:8" ht="15.75" customHeight="1">
      <c r="A11" s="145" t="s">
        <v>396</v>
      </c>
      <c r="B11" s="145"/>
      <c r="C11" s="145"/>
      <c r="D11" s="145"/>
      <c r="E11" s="145"/>
      <c r="F11" s="145"/>
      <c r="G11" s="145"/>
      <c r="H11" s="145"/>
    </row>
    <row r="12" spans="1:8">
      <c r="A12" s="145"/>
      <c r="B12" s="145"/>
      <c r="C12" s="145"/>
      <c r="D12" s="145"/>
      <c r="E12" s="145"/>
      <c r="F12" s="145"/>
      <c r="G12" s="145"/>
      <c r="H12" s="145"/>
    </row>
  </sheetData>
  <mergeCells count="9">
    <mergeCell ref="A11:H12"/>
    <mergeCell ref="A2:H2"/>
    <mergeCell ref="A3:A4"/>
    <mergeCell ref="C3:C4"/>
    <mergeCell ref="D3:D4"/>
    <mergeCell ref="E3:E4"/>
    <mergeCell ref="F3:F4"/>
    <mergeCell ref="G3:G4"/>
    <mergeCell ref="H3:H4"/>
  </mergeCells>
  <pageMargins left="0.70866141732283472" right="0.70866141732283472" top="0.74803149606299213" bottom="0.74803149606299213" header="0.31496062992125984" footer="0.31496062992125984"/>
  <pageSetup paperSize="9" orientation="landscape" r:id="rId1"/>
</worksheet>
</file>

<file path=xl/worksheets/sheet21.xml><?xml version="1.0" encoding="utf-8"?>
<worksheet xmlns="http://schemas.openxmlformats.org/spreadsheetml/2006/main" xmlns:r="http://schemas.openxmlformats.org/officeDocument/2006/relationships">
  <sheetPr>
    <tabColor rgb="FF7030A0"/>
  </sheetPr>
  <dimension ref="A2:H11"/>
  <sheetViews>
    <sheetView workbookViewId="0">
      <selection sqref="A1:XFD1048576"/>
    </sheetView>
  </sheetViews>
  <sheetFormatPr defaultRowHeight="15"/>
  <cols>
    <col min="1" max="1" width="4.140625" bestFit="1" customWidth="1"/>
    <col min="2" max="2" width="31.140625" customWidth="1"/>
    <col min="3" max="3" width="11.5703125" customWidth="1"/>
    <col min="4" max="4" width="11" customWidth="1"/>
    <col min="5" max="5" width="10.7109375" customWidth="1"/>
    <col min="6" max="6" width="10.85546875" customWidth="1"/>
    <col min="7" max="7" width="10.5703125" customWidth="1"/>
    <col min="8" max="8" width="17.42578125" customWidth="1"/>
  </cols>
  <sheetData>
    <row r="2" spans="1:8" ht="30" customHeight="1">
      <c r="A2" s="143" t="s">
        <v>398</v>
      </c>
      <c r="B2" s="141"/>
      <c r="C2" s="141"/>
      <c r="D2" s="141"/>
      <c r="E2" s="141"/>
      <c r="F2" s="141"/>
      <c r="G2" s="141"/>
      <c r="H2" s="141"/>
    </row>
    <row r="3" spans="1:8">
      <c r="A3" s="142" t="s">
        <v>0</v>
      </c>
      <c r="B3" s="3" t="s">
        <v>350</v>
      </c>
      <c r="C3" s="142" t="s">
        <v>361</v>
      </c>
      <c r="D3" s="142" t="s">
        <v>2</v>
      </c>
      <c r="E3" s="142" t="s">
        <v>3</v>
      </c>
      <c r="F3" s="142" t="s">
        <v>4</v>
      </c>
      <c r="G3" s="142" t="s">
        <v>5</v>
      </c>
      <c r="H3" s="142" t="s">
        <v>6</v>
      </c>
    </row>
    <row r="4" spans="1:8">
      <c r="A4" s="142"/>
      <c r="B4" s="3" t="s">
        <v>365</v>
      </c>
      <c r="C4" s="142"/>
      <c r="D4" s="142"/>
      <c r="E4" s="142"/>
      <c r="F4" s="142"/>
      <c r="G4" s="142"/>
      <c r="H4" s="142"/>
    </row>
    <row r="5" spans="1:8">
      <c r="A5" s="1"/>
      <c r="B5" s="1"/>
      <c r="C5" s="1"/>
      <c r="D5" s="1"/>
      <c r="E5" s="2"/>
      <c r="F5" s="2">
        <f>ROUND(D5*E5,2)</f>
        <v>0</v>
      </c>
      <c r="G5" s="1">
        <f>ROUND(F5*24%,2)</f>
        <v>0</v>
      </c>
      <c r="H5" s="1">
        <f>F5+G5</f>
        <v>0</v>
      </c>
    </row>
    <row r="6" spans="1:8">
      <c r="A6" s="1"/>
      <c r="B6" s="1"/>
      <c r="C6" s="1"/>
      <c r="D6" s="1"/>
      <c r="E6" s="1"/>
      <c r="F6" s="2">
        <f>ROUND(D6*E6,2)</f>
        <v>0</v>
      </c>
      <c r="G6" s="1">
        <f>ROUND(F6*24%,2)</f>
        <v>0</v>
      </c>
      <c r="H6" s="1">
        <f>F6+G6</f>
        <v>0</v>
      </c>
    </row>
    <row r="7" spans="1:8">
      <c r="A7" s="1"/>
      <c r="B7" s="1"/>
      <c r="C7" s="1"/>
      <c r="D7" s="1"/>
      <c r="E7" s="1"/>
      <c r="F7" s="2">
        <f>ROUND(D7*E7,2)</f>
        <v>0</v>
      </c>
      <c r="G7" s="1">
        <f>ROUND(F7*24%,2)</f>
        <v>0</v>
      </c>
      <c r="H7" s="1">
        <f>F7+G7</f>
        <v>0</v>
      </c>
    </row>
    <row r="8" spans="1:8">
      <c r="A8" s="4"/>
      <c r="B8" s="4" t="s">
        <v>8</v>
      </c>
      <c r="C8" s="4"/>
      <c r="D8" s="4"/>
      <c r="E8" s="4"/>
      <c r="F8" s="4">
        <f>SUM(F5:F7)</f>
        <v>0</v>
      </c>
      <c r="G8" s="4">
        <f>SUM(G5:G7)</f>
        <v>0</v>
      </c>
      <c r="H8" s="4">
        <f>SUM(H5:H7)</f>
        <v>0</v>
      </c>
    </row>
    <row r="11" spans="1:8" ht="15.75">
      <c r="A11" s="101" t="s">
        <v>399</v>
      </c>
    </row>
  </sheetData>
  <mergeCells count="8">
    <mergeCell ref="A2:H2"/>
    <mergeCell ref="A3:A4"/>
    <mergeCell ref="C3:C4"/>
    <mergeCell ref="D3:D4"/>
    <mergeCell ref="E3:E4"/>
    <mergeCell ref="F3:F4"/>
    <mergeCell ref="G3:G4"/>
    <mergeCell ref="H3:H4"/>
  </mergeCells>
  <pageMargins left="0.70866141732283472" right="0.70866141732283472" top="0.74803149606299213" bottom="0.74803149606299213" header="0.31496062992125984" footer="0.31496062992125984"/>
  <pageSetup paperSize="9" orientation="landscape" r:id="rId1"/>
</worksheet>
</file>

<file path=xl/worksheets/sheet22.xml><?xml version="1.0" encoding="utf-8"?>
<worksheet xmlns="http://schemas.openxmlformats.org/spreadsheetml/2006/main" xmlns:r="http://schemas.openxmlformats.org/officeDocument/2006/relationships">
  <sheetPr>
    <tabColor rgb="FF7030A0"/>
  </sheetPr>
  <dimension ref="A2:H8"/>
  <sheetViews>
    <sheetView workbookViewId="0">
      <selection sqref="A1:XFD1048576"/>
    </sheetView>
  </sheetViews>
  <sheetFormatPr defaultRowHeight="15"/>
  <cols>
    <col min="1" max="1" width="4.140625" bestFit="1" customWidth="1"/>
    <col min="2" max="2" width="31.140625" customWidth="1"/>
    <col min="3" max="3" width="11.5703125" customWidth="1"/>
    <col min="4" max="4" width="11" customWidth="1"/>
    <col min="5" max="5" width="10.7109375" customWidth="1"/>
    <col min="6" max="6" width="10.85546875" customWidth="1"/>
    <col min="7" max="7" width="10.5703125" customWidth="1"/>
    <col min="8" max="8" width="17.42578125" customWidth="1"/>
  </cols>
  <sheetData>
    <row r="2" spans="1:8" ht="30" customHeight="1">
      <c r="A2" s="143" t="s">
        <v>400</v>
      </c>
      <c r="B2" s="141"/>
      <c r="C2" s="141"/>
      <c r="D2" s="141"/>
      <c r="E2" s="141"/>
      <c r="F2" s="141"/>
      <c r="G2" s="141"/>
      <c r="H2" s="141"/>
    </row>
    <row r="3" spans="1:8">
      <c r="A3" s="142" t="s">
        <v>0</v>
      </c>
      <c r="B3" s="98" t="s">
        <v>350</v>
      </c>
      <c r="C3" s="142" t="s">
        <v>361</v>
      </c>
      <c r="D3" s="142" t="s">
        <v>2</v>
      </c>
      <c r="E3" s="142" t="s">
        <v>3</v>
      </c>
      <c r="F3" s="142" t="s">
        <v>4</v>
      </c>
      <c r="G3" s="142" t="s">
        <v>5</v>
      </c>
      <c r="H3" s="142" t="s">
        <v>6</v>
      </c>
    </row>
    <row r="4" spans="1:8">
      <c r="A4" s="142"/>
      <c r="B4" s="98" t="s">
        <v>365</v>
      </c>
      <c r="C4" s="142"/>
      <c r="D4" s="142"/>
      <c r="E4" s="142"/>
      <c r="F4" s="142"/>
      <c r="G4" s="142"/>
      <c r="H4" s="142"/>
    </row>
    <row r="5" spans="1:8">
      <c r="A5" s="1"/>
      <c r="B5" s="1"/>
      <c r="C5" s="1"/>
      <c r="D5" s="1"/>
      <c r="E5" s="2"/>
      <c r="F5" s="2">
        <f>ROUND(D5*E5,2)</f>
        <v>0</v>
      </c>
      <c r="G5" s="1">
        <f>ROUND(F5*24%,2)</f>
        <v>0</v>
      </c>
      <c r="H5" s="1">
        <f>F5+G5</f>
        <v>0</v>
      </c>
    </row>
    <row r="6" spans="1:8">
      <c r="A6" s="1"/>
      <c r="B6" s="1"/>
      <c r="C6" s="1"/>
      <c r="D6" s="1"/>
      <c r="E6" s="1"/>
      <c r="F6" s="2">
        <f>ROUND(D6*E6,2)</f>
        <v>0</v>
      </c>
      <c r="G6" s="1">
        <f>ROUND(F6*24%,2)</f>
        <v>0</v>
      </c>
      <c r="H6" s="1">
        <f>F6+G6</f>
        <v>0</v>
      </c>
    </row>
    <row r="7" spans="1:8">
      <c r="A7" s="1"/>
      <c r="B7" s="1"/>
      <c r="C7" s="1"/>
      <c r="D7" s="1"/>
      <c r="E7" s="1"/>
      <c r="F7" s="2">
        <f>ROUND(D7*E7,2)</f>
        <v>0</v>
      </c>
      <c r="G7" s="1">
        <f>ROUND(F7*24%,2)</f>
        <v>0</v>
      </c>
      <c r="H7" s="1">
        <f>F7+G7</f>
        <v>0</v>
      </c>
    </row>
    <row r="8" spans="1:8">
      <c r="A8" s="4"/>
      <c r="B8" s="4" t="s">
        <v>8</v>
      </c>
      <c r="C8" s="4"/>
      <c r="D8" s="4"/>
      <c r="E8" s="4"/>
      <c r="F8" s="4">
        <f>SUM(F5:F7)</f>
        <v>0</v>
      </c>
      <c r="G8" s="4">
        <f>SUM(G5:G7)</f>
        <v>0</v>
      </c>
      <c r="H8" s="4">
        <f>SUM(H5:H7)</f>
        <v>0</v>
      </c>
    </row>
  </sheetData>
  <mergeCells count="8">
    <mergeCell ref="A2:H2"/>
    <mergeCell ref="A3:A4"/>
    <mergeCell ref="C3:C4"/>
    <mergeCell ref="D3:D4"/>
    <mergeCell ref="E3:E4"/>
    <mergeCell ref="F3:F4"/>
    <mergeCell ref="G3:G4"/>
    <mergeCell ref="H3:H4"/>
  </mergeCells>
  <pageMargins left="0.70866141732283472" right="0.70866141732283472" top="0.74803149606299213" bottom="0.74803149606299213" header="0.31496062992125984" footer="0.31496062992125984"/>
  <pageSetup paperSize="9" orientation="landscape" r:id="rId1"/>
</worksheet>
</file>

<file path=xl/worksheets/sheet23.xml><?xml version="1.0" encoding="utf-8"?>
<worksheet xmlns="http://schemas.openxmlformats.org/spreadsheetml/2006/main" xmlns:r="http://schemas.openxmlformats.org/officeDocument/2006/relationships">
  <sheetPr>
    <tabColor theme="6" tint="-0.249977111117893"/>
  </sheetPr>
  <dimension ref="A2:H11"/>
  <sheetViews>
    <sheetView workbookViewId="0">
      <selection activeCell="A2" sqref="A2:H2"/>
    </sheetView>
  </sheetViews>
  <sheetFormatPr defaultRowHeight="15"/>
  <cols>
    <col min="1" max="1" width="4.140625" bestFit="1" customWidth="1"/>
    <col min="2" max="2" width="31.140625" customWidth="1"/>
    <col min="3" max="3" width="11.5703125" customWidth="1"/>
    <col min="4" max="4" width="11" customWidth="1"/>
    <col min="5" max="5" width="10.7109375" customWidth="1"/>
    <col min="6" max="6" width="10.85546875" customWidth="1"/>
    <col min="7" max="7" width="10.5703125" customWidth="1"/>
    <col min="8" max="8" width="17.42578125" customWidth="1"/>
  </cols>
  <sheetData>
    <row r="2" spans="1:8" ht="30" customHeight="1">
      <c r="A2" s="143" t="s">
        <v>401</v>
      </c>
      <c r="B2" s="141"/>
      <c r="C2" s="141"/>
      <c r="D2" s="141"/>
      <c r="E2" s="141"/>
      <c r="F2" s="141"/>
      <c r="G2" s="141"/>
      <c r="H2" s="141"/>
    </row>
    <row r="3" spans="1:8">
      <c r="A3" s="142" t="s">
        <v>0</v>
      </c>
      <c r="B3" s="99" t="s">
        <v>350</v>
      </c>
      <c r="C3" s="142" t="s">
        <v>361</v>
      </c>
      <c r="D3" s="142" t="s">
        <v>2</v>
      </c>
      <c r="E3" s="142" t="s">
        <v>3</v>
      </c>
      <c r="F3" s="142" t="s">
        <v>4</v>
      </c>
      <c r="G3" s="142" t="s">
        <v>5</v>
      </c>
      <c r="H3" s="142" t="s">
        <v>6</v>
      </c>
    </row>
    <row r="4" spans="1:8">
      <c r="A4" s="142"/>
      <c r="B4" s="99" t="s">
        <v>365</v>
      </c>
      <c r="C4" s="142"/>
      <c r="D4" s="142"/>
      <c r="E4" s="142"/>
      <c r="F4" s="142"/>
      <c r="G4" s="142"/>
      <c r="H4" s="142"/>
    </row>
    <row r="5" spans="1:8">
      <c r="A5" s="1"/>
      <c r="B5" s="1"/>
      <c r="C5" s="1"/>
      <c r="D5" s="1"/>
      <c r="E5" s="2"/>
      <c r="F5" s="2">
        <f>ROUND(D5*E5,2)</f>
        <v>0</v>
      </c>
      <c r="G5" s="1">
        <f>ROUND(F5*24%,2)</f>
        <v>0</v>
      </c>
      <c r="H5" s="1">
        <f>F5+G5</f>
        <v>0</v>
      </c>
    </row>
    <row r="6" spans="1:8">
      <c r="A6" s="1"/>
      <c r="B6" s="1"/>
      <c r="C6" s="1"/>
      <c r="D6" s="1"/>
      <c r="E6" s="1"/>
      <c r="F6" s="2">
        <f>ROUND(D6*E6,2)</f>
        <v>0</v>
      </c>
      <c r="G6" s="1">
        <f>ROUND(F6*24%,2)</f>
        <v>0</v>
      </c>
      <c r="H6" s="1">
        <f>F6+G6</f>
        <v>0</v>
      </c>
    </row>
    <row r="7" spans="1:8">
      <c r="A7" s="1"/>
      <c r="B7" s="1"/>
      <c r="C7" s="1"/>
      <c r="D7" s="1"/>
      <c r="E7" s="1"/>
      <c r="F7" s="2">
        <f>ROUND(D7*E7,2)</f>
        <v>0</v>
      </c>
      <c r="G7" s="1">
        <f>ROUND(F7*24%,2)</f>
        <v>0</v>
      </c>
      <c r="H7" s="1">
        <f>F7+G7</f>
        <v>0</v>
      </c>
    </row>
    <row r="8" spans="1:8">
      <c r="A8" s="4"/>
      <c r="B8" s="4" t="s">
        <v>8</v>
      </c>
      <c r="C8" s="4"/>
      <c r="D8" s="4"/>
      <c r="E8" s="4"/>
      <c r="F8" s="4">
        <f>SUM(F5:F7)</f>
        <v>0</v>
      </c>
      <c r="G8" s="4">
        <f>SUM(G5:G7)</f>
        <v>0</v>
      </c>
      <c r="H8" s="4">
        <f>SUM(H5:H7)</f>
        <v>0</v>
      </c>
    </row>
    <row r="11" spans="1:8" ht="15.75">
      <c r="A11" s="101" t="s">
        <v>402</v>
      </c>
    </row>
  </sheetData>
  <mergeCells count="8">
    <mergeCell ref="A2:H2"/>
    <mergeCell ref="A3:A4"/>
    <mergeCell ref="C3:C4"/>
    <mergeCell ref="D3:D4"/>
    <mergeCell ref="E3:E4"/>
    <mergeCell ref="F3:F4"/>
    <mergeCell ref="G3:G4"/>
    <mergeCell ref="H3:H4"/>
  </mergeCells>
  <pageMargins left="0.70866141732283472" right="0.70866141732283472" top="0.74803149606299213" bottom="0.74803149606299213" header="0.31496062992125984" footer="0.31496062992125984"/>
  <pageSetup paperSize="9" orientation="landscape" r:id="rId1"/>
</worksheet>
</file>

<file path=xl/worksheets/sheet24.xml><?xml version="1.0" encoding="utf-8"?>
<worksheet xmlns="http://schemas.openxmlformats.org/spreadsheetml/2006/main" xmlns:r="http://schemas.openxmlformats.org/officeDocument/2006/relationships">
  <sheetPr>
    <tabColor theme="4" tint="-0.249977111117893"/>
  </sheetPr>
  <dimension ref="A2:H13"/>
  <sheetViews>
    <sheetView workbookViewId="0">
      <selection activeCell="A3" sqref="A3:A4"/>
    </sheetView>
  </sheetViews>
  <sheetFormatPr defaultRowHeight="15"/>
  <cols>
    <col min="1" max="1" width="4.140625" bestFit="1" customWidth="1"/>
    <col min="2" max="2" width="31.140625" customWidth="1"/>
    <col min="3" max="3" width="11.5703125" customWidth="1"/>
    <col min="4" max="4" width="11" customWidth="1"/>
    <col min="5" max="5" width="10.7109375" customWidth="1"/>
    <col min="6" max="6" width="10.85546875" customWidth="1"/>
    <col min="7" max="7" width="10.5703125" customWidth="1"/>
    <col min="8" max="8" width="17.42578125" customWidth="1"/>
  </cols>
  <sheetData>
    <row r="2" spans="1:8" ht="54" customHeight="1">
      <c r="A2" s="143" t="s">
        <v>434</v>
      </c>
      <c r="B2" s="141"/>
      <c r="C2" s="141"/>
      <c r="D2" s="141"/>
      <c r="E2" s="141"/>
      <c r="F2" s="141"/>
      <c r="G2" s="141"/>
      <c r="H2" s="141"/>
    </row>
    <row r="3" spans="1:8" ht="15" customHeight="1">
      <c r="A3" s="142" t="s">
        <v>0</v>
      </c>
      <c r="B3" s="3" t="s">
        <v>350</v>
      </c>
      <c r="C3" s="142" t="s">
        <v>364</v>
      </c>
      <c r="D3" s="142" t="s">
        <v>2</v>
      </c>
      <c r="E3" s="142" t="s">
        <v>3</v>
      </c>
      <c r="F3" s="142" t="s">
        <v>4</v>
      </c>
      <c r="G3" s="142" t="s">
        <v>5</v>
      </c>
      <c r="H3" s="142" t="s">
        <v>6</v>
      </c>
    </row>
    <row r="4" spans="1:8">
      <c r="A4" s="142"/>
      <c r="B4" s="3"/>
      <c r="C4" s="142"/>
      <c r="D4" s="142"/>
      <c r="E4" s="142"/>
      <c r="F4" s="142"/>
      <c r="G4" s="142"/>
      <c r="H4" s="142"/>
    </row>
    <row r="5" spans="1:8">
      <c r="A5" s="1"/>
      <c r="B5" s="1"/>
      <c r="C5" s="1"/>
      <c r="D5" s="1"/>
      <c r="E5" s="2"/>
      <c r="F5" s="2">
        <f>ROUND(D5*E5,2)</f>
        <v>0</v>
      </c>
      <c r="G5" s="1">
        <f>ROUND(F5*24%,2)</f>
        <v>0</v>
      </c>
      <c r="H5" s="1">
        <f>F5+G5</f>
        <v>0</v>
      </c>
    </row>
    <row r="6" spans="1:8">
      <c r="A6" s="1"/>
      <c r="B6" s="1"/>
      <c r="C6" s="1"/>
      <c r="D6" s="1"/>
      <c r="E6" s="1"/>
      <c r="F6" s="2">
        <f>ROUND(D6*E6,2)</f>
        <v>0</v>
      </c>
      <c r="G6" s="1">
        <f>ROUND(F6*24%,2)</f>
        <v>0</v>
      </c>
      <c r="H6" s="1">
        <f>F6+G6</f>
        <v>0</v>
      </c>
    </row>
    <row r="7" spans="1:8">
      <c r="A7" s="1"/>
      <c r="B7" s="1"/>
      <c r="C7" s="1"/>
      <c r="D7" s="1"/>
      <c r="E7" s="1"/>
      <c r="F7" s="2">
        <f>ROUND(D7*E7,2)</f>
        <v>0</v>
      </c>
      <c r="G7" s="1">
        <f>ROUND(F7*24%,2)</f>
        <v>0</v>
      </c>
      <c r="H7" s="1">
        <f>F7+G7</f>
        <v>0</v>
      </c>
    </row>
    <row r="8" spans="1:8">
      <c r="A8" s="4"/>
      <c r="B8" s="4" t="s">
        <v>8</v>
      </c>
      <c r="C8" s="4"/>
      <c r="D8" s="4"/>
      <c r="E8" s="4"/>
      <c r="F8" s="4">
        <f>SUM(F5:F7)</f>
        <v>0</v>
      </c>
      <c r="G8" s="4">
        <f>SUM(G5:G7)</f>
        <v>0</v>
      </c>
      <c r="H8" s="4">
        <f>SUM(H5:H7)</f>
        <v>0</v>
      </c>
    </row>
    <row r="11" spans="1:8" ht="15.75" customHeight="1">
      <c r="A11" s="145" t="s">
        <v>404</v>
      </c>
      <c r="B11" s="145"/>
      <c r="C11" s="145"/>
      <c r="D11" s="145"/>
      <c r="E11" s="145"/>
      <c r="F11" s="145"/>
      <c r="G11" s="145"/>
      <c r="H11" s="145"/>
    </row>
    <row r="12" spans="1:8">
      <c r="A12" s="145"/>
      <c r="B12" s="145"/>
      <c r="C12" s="145"/>
      <c r="D12" s="145"/>
      <c r="E12" s="145"/>
      <c r="F12" s="145"/>
      <c r="G12" s="145"/>
      <c r="H12" s="145"/>
    </row>
    <row r="13" spans="1:8">
      <c r="A13" s="145"/>
      <c r="B13" s="145"/>
      <c r="C13" s="145"/>
      <c r="D13" s="145"/>
      <c r="E13" s="145"/>
      <c r="F13" s="145"/>
      <c r="G13" s="145"/>
      <c r="H13" s="145"/>
    </row>
  </sheetData>
  <mergeCells count="9">
    <mergeCell ref="A11:H13"/>
    <mergeCell ref="A2:H2"/>
    <mergeCell ref="A3:A4"/>
    <mergeCell ref="C3:C4"/>
    <mergeCell ref="D3:D4"/>
    <mergeCell ref="E3:E4"/>
    <mergeCell ref="F3:F4"/>
    <mergeCell ref="G3:G4"/>
    <mergeCell ref="H3:H4"/>
  </mergeCells>
  <pageMargins left="0.70866141732283472" right="0.70866141732283472" top="0.74803149606299213" bottom="0.74803149606299213" header="0.31496062992125984" footer="0.31496062992125984"/>
  <pageSetup paperSize="9" orientation="landscape" r:id="rId1"/>
</worksheet>
</file>

<file path=xl/worksheets/sheet25.xml><?xml version="1.0" encoding="utf-8"?>
<worksheet xmlns="http://schemas.openxmlformats.org/spreadsheetml/2006/main" xmlns:r="http://schemas.openxmlformats.org/officeDocument/2006/relationships">
  <sheetPr>
    <tabColor theme="4" tint="-0.249977111117893"/>
  </sheetPr>
  <dimension ref="A2:H8"/>
  <sheetViews>
    <sheetView workbookViewId="0">
      <selection activeCell="A3" sqref="A3:A4"/>
    </sheetView>
  </sheetViews>
  <sheetFormatPr defaultRowHeight="15"/>
  <cols>
    <col min="1" max="1" width="4.140625" bestFit="1" customWidth="1"/>
    <col min="2" max="2" width="31.140625" customWidth="1"/>
    <col min="3" max="3" width="11.5703125" customWidth="1"/>
    <col min="4" max="4" width="11" customWidth="1"/>
    <col min="5" max="5" width="10.7109375" customWidth="1"/>
    <col min="6" max="6" width="10.85546875" customWidth="1"/>
    <col min="7" max="7" width="10.5703125" customWidth="1"/>
    <col min="8" max="8" width="17.42578125" customWidth="1"/>
  </cols>
  <sheetData>
    <row r="2" spans="1:8" ht="38.25" customHeight="1">
      <c r="A2" s="143" t="s">
        <v>435</v>
      </c>
      <c r="B2" s="141"/>
      <c r="C2" s="141"/>
      <c r="D2" s="141"/>
      <c r="E2" s="141"/>
      <c r="F2" s="141"/>
      <c r="G2" s="141"/>
      <c r="H2" s="141"/>
    </row>
    <row r="3" spans="1:8">
      <c r="A3" s="142" t="s">
        <v>0</v>
      </c>
      <c r="B3" s="3" t="s">
        <v>350</v>
      </c>
      <c r="C3" s="142" t="s">
        <v>367</v>
      </c>
      <c r="D3" s="142" t="s">
        <v>2</v>
      </c>
      <c r="E3" s="142" t="s">
        <v>3</v>
      </c>
      <c r="F3" s="142" t="s">
        <v>4</v>
      </c>
      <c r="G3" s="142" t="s">
        <v>5</v>
      </c>
      <c r="H3" s="142" t="s">
        <v>6</v>
      </c>
    </row>
    <row r="4" spans="1:8">
      <c r="A4" s="142"/>
      <c r="B4" s="3"/>
      <c r="C4" s="142"/>
      <c r="D4" s="142"/>
      <c r="E4" s="142"/>
      <c r="F4" s="142"/>
      <c r="G4" s="142"/>
      <c r="H4" s="142"/>
    </row>
    <row r="5" spans="1:8">
      <c r="A5" s="1"/>
      <c r="B5" s="1"/>
      <c r="C5" s="1"/>
      <c r="D5" s="1"/>
      <c r="E5" s="2"/>
      <c r="F5" s="2">
        <f>ROUND(D5*E5,2)</f>
        <v>0</v>
      </c>
      <c r="G5" s="1">
        <f>ROUND(F5*24%,2)</f>
        <v>0</v>
      </c>
      <c r="H5" s="1">
        <f>F5+G5</f>
        <v>0</v>
      </c>
    </row>
    <row r="6" spans="1:8">
      <c r="A6" s="1"/>
      <c r="B6" s="1"/>
      <c r="C6" s="1"/>
      <c r="D6" s="1"/>
      <c r="E6" s="1"/>
      <c r="F6" s="2">
        <f>ROUND(D6*E6,2)</f>
        <v>0</v>
      </c>
      <c r="G6" s="1">
        <f>ROUND(F6*24%,2)</f>
        <v>0</v>
      </c>
      <c r="H6" s="1">
        <f>F6+G6</f>
        <v>0</v>
      </c>
    </row>
    <row r="7" spans="1:8">
      <c r="A7" s="1"/>
      <c r="B7" s="1"/>
      <c r="C7" s="1"/>
      <c r="D7" s="1"/>
      <c r="E7" s="1"/>
      <c r="F7" s="2">
        <f>ROUND(D7*E7,2)</f>
        <v>0</v>
      </c>
      <c r="G7" s="1">
        <f>ROUND(F7*24%,2)</f>
        <v>0</v>
      </c>
      <c r="H7" s="1">
        <f>F7+G7</f>
        <v>0</v>
      </c>
    </row>
    <row r="8" spans="1:8">
      <c r="A8" s="4"/>
      <c r="B8" s="4" t="s">
        <v>8</v>
      </c>
      <c r="C8" s="4"/>
      <c r="D8" s="4"/>
      <c r="E8" s="4"/>
      <c r="F8" s="4">
        <f>SUM(F5:F7)</f>
        <v>0</v>
      </c>
      <c r="G8" s="4">
        <f>SUM(G5:G7)</f>
        <v>0</v>
      </c>
      <c r="H8" s="4">
        <f>SUM(H5:H7)</f>
        <v>0</v>
      </c>
    </row>
  </sheetData>
  <mergeCells count="8">
    <mergeCell ref="A2:H2"/>
    <mergeCell ref="A3:A4"/>
    <mergeCell ref="C3:C4"/>
    <mergeCell ref="D3:D4"/>
    <mergeCell ref="E3:E4"/>
    <mergeCell ref="F3:F4"/>
    <mergeCell ref="G3:G4"/>
    <mergeCell ref="H3:H4"/>
  </mergeCells>
  <pageMargins left="0.70866141732283472" right="0.70866141732283472" top="0.74803149606299213" bottom="0.74803149606299213" header="0.31496062992125984" footer="0.31496062992125984"/>
  <pageSetup paperSize="9" orientation="landscape" r:id="rId1"/>
</worksheet>
</file>

<file path=xl/worksheets/sheet26.xml><?xml version="1.0" encoding="utf-8"?>
<worksheet xmlns="http://schemas.openxmlformats.org/spreadsheetml/2006/main" xmlns:r="http://schemas.openxmlformats.org/officeDocument/2006/relationships">
  <sheetPr>
    <tabColor theme="4" tint="-0.249977111117893"/>
  </sheetPr>
  <dimension ref="A2:H13"/>
  <sheetViews>
    <sheetView workbookViewId="0">
      <selection activeCell="A3" sqref="A3:A4"/>
    </sheetView>
  </sheetViews>
  <sheetFormatPr defaultRowHeight="15"/>
  <cols>
    <col min="1" max="1" width="4.140625" bestFit="1" customWidth="1"/>
    <col min="2" max="2" width="31.140625" customWidth="1"/>
    <col min="3" max="3" width="11.5703125" customWidth="1"/>
    <col min="4" max="4" width="11" customWidth="1"/>
    <col min="5" max="5" width="10.7109375" customWidth="1"/>
    <col min="6" max="6" width="10.85546875" customWidth="1"/>
    <col min="7" max="7" width="10.5703125" customWidth="1"/>
    <col min="8" max="8" width="17.42578125" customWidth="1"/>
  </cols>
  <sheetData>
    <row r="2" spans="1:8" ht="49.5" customHeight="1">
      <c r="A2" s="143" t="s">
        <v>436</v>
      </c>
      <c r="B2" s="141"/>
      <c r="C2" s="141"/>
      <c r="D2" s="141"/>
      <c r="E2" s="141"/>
      <c r="F2" s="141"/>
      <c r="G2" s="141"/>
      <c r="H2" s="141"/>
    </row>
    <row r="3" spans="1:8">
      <c r="A3" s="142" t="s">
        <v>0</v>
      </c>
      <c r="B3" s="3" t="s">
        <v>350</v>
      </c>
      <c r="C3" s="142" t="s">
        <v>367</v>
      </c>
      <c r="D3" s="142" t="s">
        <v>2</v>
      </c>
      <c r="E3" s="142" t="s">
        <v>3</v>
      </c>
      <c r="F3" s="142" t="s">
        <v>4</v>
      </c>
      <c r="G3" s="142" t="s">
        <v>5</v>
      </c>
      <c r="H3" s="142" t="s">
        <v>6</v>
      </c>
    </row>
    <row r="4" spans="1:8">
      <c r="A4" s="142"/>
      <c r="B4" s="3"/>
      <c r="C4" s="142"/>
      <c r="D4" s="142"/>
      <c r="E4" s="142"/>
      <c r="F4" s="142"/>
      <c r="G4" s="142"/>
      <c r="H4" s="142"/>
    </row>
    <row r="5" spans="1:8">
      <c r="A5" s="1"/>
      <c r="B5" s="1"/>
      <c r="C5" s="1"/>
      <c r="D5" s="1"/>
      <c r="E5" s="2"/>
      <c r="F5" s="2">
        <f>ROUND(D5*E5,2)</f>
        <v>0</v>
      </c>
      <c r="G5" s="1">
        <f>ROUND(F5*24%,2)</f>
        <v>0</v>
      </c>
      <c r="H5" s="1">
        <f>F5+G5</f>
        <v>0</v>
      </c>
    </row>
    <row r="6" spans="1:8">
      <c r="A6" s="1"/>
      <c r="B6" s="1"/>
      <c r="C6" s="1"/>
      <c r="D6" s="1"/>
      <c r="E6" s="1"/>
      <c r="F6" s="2">
        <f>ROUND(D6*E6,2)</f>
        <v>0</v>
      </c>
      <c r="G6" s="1">
        <f>ROUND(F6*24%,2)</f>
        <v>0</v>
      </c>
      <c r="H6" s="1">
        <f>F6+G6</f>
        <v>0</v>
      </c>
    </row>
    <row r="7" spans="1:8">
      <c r="A7" s="1"/>
      <c r="B7" s="1"/>
      <c r="C7" s="1"/>
      <c r="D7" s="1"/>
      <c r="E7" s="1"/>
      <c r="F7" s="2">
        <f>ROUND(D7*E7,2)</f>
        <v>0</v>
      </c>
      <c r="G7" s="1">
        <f>ROUND(F7*24%,2)</f>
        <v>0</v>
      </c>
      <c r="H7" s="1">
        <f>F7+G7</f>
        <v>0</v>
      </c>
    </row>
    <row r="8" spans="1:8">
      <c r="A8" s="4"/>
      <c r="B8" s="4" t="s">
        <v>8</v>
      </c>
      <c r="C8" s="4"/>
      <c r="D8" s="4"/>
      <c r="E8" s="4"/>
      <c r="F8" s="4">
        <f>SUM(F5:F7)</f>
        <v>0</v>
      </c>
      <c r="G8" s="4">
        <f>SUM(G5:G7)</f>
        <v>0</v>
      </c>
      <c r="H8" s="4">
        <f>SUM(H5:H7)</f>
        <v>0</v>
      </c>
    </row>
    <row r="11" spans="1:8" ht="15.75" customHeight="1">
      <c r="A11" s="145" t="s">
        <v>405</v>
      </c>
      <c r="B11" s="145"/>
      <c r="C11" s="145"/>
      <c r="D11" s="145"/>
      <c r="E11" s="145"/>
      <c r="F11" s="145"/>
      <c r="G11" s="145"/>
      <c r="H11" s="145"/>
    </row>
    <row r="12" spans="1:8">
      <c r="A12" s="145"/>
      <c r="B12" s="145"/>
      <c r="C12" s="145"/>
      <c r="D12" s="145"/>
      <c r="E12" s="145"/>
      <c r="F12" s="145"/>
      <c r="G12" s="145"/>
      <c r="H12" s="145"/>
    </row>
    <row r="13" spans="1:8">
      <c r="A13" s="145"/>
      <c r="B13" s="145"/>
      <c r="C13" s="145"/>
      <c r="D13" s="145"/>
      <c r="E13" s="145"/>
      <c r="F13" s="145"/>
      <c r="G13" s="145"/>
      <c r="H13" s="145"/>
    </row>
  </sheetData>
  <mergeCells count="9">
    <mergeCell ref="A11:H13"/>
    <mergeCell ref="A2:H2"/>
    <mergeCell ref="A3:A4"/>
    <mergeCell ref="C3:C4"/>
    <mergeCell ref="D3:D4"/>
    <mergeCell ref="E3:E4"/>
    <mergeCell ref="F3:F4"/>
    <mergeCell ref="G3:G4"/>
    <mergeCell ref="H3:H4"/>
  </mergeCells>
  <pageMargins left="0.70866141732283472" right="0.70866141732283472" top="0.74803149606299213" bottom="0.74803149606299213" header="0.31496062992125984" footer="0.31496062992125984"/>
  <pageSetup paperSize="9" orientation="landscape" r:id="rId1"/>
</worksheet>
</file>

<file path=xl/worksheets/sheet27.xml><?xml version="1.0" encoding="utf-8"?>
<worksheet xmlns="http://schemas.openxmlformats.org/spreadsheetml/2006/main" xmlns:r="http://schemas.openxmlformats.org/officeDocument/2006/relationships">
  <sheetPr>
    <tabColor theme="4" tint="-0.249977111117893"/>
  </sheetPr>
  <dimension ref="A2:H13"/>
  <sheetViews>
    <sheetView workbookViewId="0">
      <selection activeCell="A3" sqref="A3:A4"/>
    </sheetView>
  </sheetViews>
  <sheetFormatPr defaultRowHeight="15"/>
  <cols>
    <col min="1" max="1" width="4.140625" bestFit="1" customWidth="1"/>
    <col min="2" max="2" width="31.140625" customWidth="1"/>
    <col min="3" max="3" width="11.5703125" customWidth="1"/>
    <col min="4" max="4" width="11" customWidth="1"/>
    <col min="5" max="5" width="10.7109375" customWidth="1"/>
    <col min="6" max="6" width="10.85546875" customWidth="1"/>
    <col min="7" max="7" width="10.5703125" customWidth="1"/>
    <col min="8" max="8" width="17.42578125" customWidth="1"/>
  </cols>
  <sheetData>
    <row r="2" spans="1:8" ht="52.5" customHeight="1">
      <c r="A2" s="143" t="s">
        <v>437</v>
      </c>
      <c r="B2" s="141"/>
      <c r="C2" s="141"/>
      <c r="D2" s="141"/>
      <c r="E2" s="141"/>
      <c r="F2" s="141"/>
      <c r="G2" s="141"/>
      <c r="H2" s="141"/>
    </row>
    <row r="3" spans="1:8">
      <c r="A3" s="142" t="s">
        <v>0</v>
      </c>
      <c r="B3" s="3" t="s">
        <v>350</v>
      </c>
      <c r="C3" s="142" t="s">
        <v>13</v>
      </c>
      <c r="D3" s="142" t="s">
        <v>2</v>
      </c>
      <c r="E3" s="142" t="s">
        <v>3</v>
      </c>
      <c r="F3" s="142" t="s">
        <v>4</v>
      </c>
      <c r="G3" s="142" t="s">
        <v>5</v>
      </c>
      <c r="H3" s="142" t="s">
        <v>6</v>
      </c>
    </row>
    <row r="4" spans="1:8" ht="25.5">
      <c r="A4" s="142"/>
      <c r="B4" s="3" t="s">
        <v>7</v>
      </c>
      <c r="C4" s="142"/>
      <c r="D4" s="142"/>
      <c r="E4" s="142"/>
      <c r="F4" s="142"/>
      <c r="G4" s="142"/>
      <c r="H4" s="142"/>
    </row>
    <row r="5" spans="1:8">
      <c r="A5" s="1"/>
      <c r="B5" s="1"/>
      <c r="C5" s="1"/>
      <c r="D5" s="1"/>
      <c r="E5" s="2"/>
      <c r="F5" s="2">
        <f>ROUND(D5*E5,2)</f>
        <v>0</v>
      </c>
      <c r="G5" s="1">
        <f>ROUND(F5*24%,2)</f>
        <v>0</v>
      </c>
      <c r="H5" s="1">
        <f>F5+G5</f>
        <v>0</v>
      </c>
    </row>
    <row r="6" spans="1:8">
      <c r="A6" s="1"/>
      <c r="B6" s="1"/>
      <c r="C6" s="1"/>
      <c r="D6" s="1"/>
      <c r="E6" s="1"/>
      <c r="F6" s="2">
        <f>ROUND(D6*E6,2)</f>
        <v>0</v>
      </c>
      <c r="G6" s="1">
        <f>ROUND(F6*24%,2)</f>
        <v>0</v>
      </c>
      <c r="H6" s="1">
        <f>F6+G6</f>
        <v>0</v>
      </c>
    </row>
    <row r="7" spans="1:8">
      <c r="A7" s="1"/>
      <c r="B7" s="1"/>
      <c r="C7" s="1"/>
      <c r="D7" s="1"/>
      <c r="E7" s="1"/>
      <c r="F7" s="2">
        <f>ROUND(D7*E7,2)</f>
        <v>0</v>
      </c>
      <c r="G7" s="1">
        <f>ROUND(F7*24%,2)</f>
        <v>0</v>
      </c>
      <c r="H7" s="1">
        <f>F7+G7</f>
        <v>0</v>
      </c>
    </row>
    <row r="8" spans="1:8">
      <c r="A8" s="4"/>
      <c r="B8" s="4" t="s">
        <v>8</v>
      </c>
      <c r="C8" s="4"/>
      <c r="D8" s="4"/>
      <c r="E8" s="4"/>
      <c r="F8" s="4">
        <f>SUM(F5:F7)</f>
        <v>0</v>
      </c>
      <c r="G8" s="4">
        <f>SUM(G5:G7)</f>
        <v>0</v>
      </c>
      <c r="H8" s="4">
        <f>SUM(H5:H7)</f>
        <v>0</v>
      </c>
    </row>
    <row r="11" spans="1:8" ht="15.75" customHeight="1">
      <c r="A11" s="145" t="s">
        <v>406</v>
      </c>
      <c r="B11" s="145"/>
      <c r="C11" s="145"/>
      <c r="D11" s="145"/>
      <c r="E11" s="145"/>
      <c r="F11" s="145"/>
      <c r="G11" s="145"/>
      <c r="H11" s="145"/>
    </row>
    <row r="12" spans="1:8">
      <c r="A12" s="145"/>
      <c r="B12" s="145"/>
      <c r="C12" s="145"/>
      <c r="D12" s="145"/>
      <c r="E12" s="145"/>
      <c r="F12" s="145"/>
      <c r="G12" s="145"/>
      <c r="H12" s="145"/>
    </row>
    <row r="13" spans="1:8">
      <c r="A13" s="145"/>
      <c r="B13" s="145"/>
      <c r="C13" s="145"/>
      <c r="D13" s="145"/>
      <c r="E13" s="145"/>
      <c r="F13" s="145"/>
      <c r="G13" s="145"/>
      <c r="H13" s="145"/>
    </row>
  </sheetData>
  <mergeCells count="9">
    <mergeCell ref="A11:H13"/>
    <mergeCell ref="A2:H2"/>
    <mergeCell ref="A3:A4"/>
    <mergeCell ref="C3:C4"/>
    <mergeCell ref="D3:D4"/>
    <mergeCell ref="E3:E4"/>
    <mergeCell ref="F3:F4"/>
    <mergeCell ref="G3:G4"/>
    <mergeCell ref="H3:H4"/>
  </mergeCells>
  <pageMargins left="0.70866141732283472" right="0.70866141732283472" top="0.74803149606299213" bottom="0.74803149606299213" header="0.31496062992125984" footer="0.31496062992125984"/>
  <pageSetup paperSize="9" orientation="landscape" r:id="rId1"/>
</worksheet>
</file>

<file path=xl/worksheets/sheet28.xml><?xml version="1.0" encoding="utf-8"?>
<worksheet xmlns="http://schemas.openxmlformats.org/spreadsheetml/2006/main" xmlns:r="http://schemas.openxmlformats.org/officeDocument/2006/relationships">
  <sheetPr>
    <tabColor theme="4" tint="-0.249977111117893"/>
  </sheetPr>
  <dimension ref="A2:H15"/>
  <sheetViews>
    <sheetView workbookViewId="0">
      <selection activeCell="A3" sqref="A3:A4"/>
    </sheetView>
  </sheetViews>
  <sheetFormatPr defaultRowHeight="15"/>
  <cols>
    <col min="1" max="1" width="4.140625" bestFit="1" customWidth="1"/>
    <col min="2" max="2" width="31.140625" customWidth="1"/>
    <col min="3" max="3" width="11.5703125" customWidth="1"/>
    <col min="4" max="4" width="11" customWidth="1"/>
    <col min="5" max="5" width="10.7109375" customWidth="1"/>
    <col min="6" max="6" width="10.85546875" customWidth="1"/>
    <col min="7" max="7" width="10.5703125" customWidth="1"/>
    <col min="8" max="8" width="17.42578125" customWidth="1"/>
  </cols>
  <sheetData>
    <row r="2" spans="1:8" ht="52.5" customHeight="1">
      <c r="A2" s="143" t="s">
        <v>438</v>
      </c>
      <c r="B2" s="141"/>
      <c r="C2" s="141"/>
      <c r="D2" s="141"/>
      <c r="E2" s="141"/>
      <c r="F2" s="141"/>
      <c r="G2" s="141"/>
      <c r="H2" s="141"/>
    </row>
    <row r="3" spans="1:8">
      <c r="A3" s="142" t="s">
        <v>0</v>
      </c>
      <c r="B3" s="3" t="s">
        <v>350</v>
      </c>
      <c r="C3" s="146" t="s">
        <v>366</v>
      </c>
      <c r="D3" s="142" t="s">
        <v>2</v>
      </c>
      <c r="E3" s="142" t="s">
        <v>3</v>
      </c>
      <c r="F3" s="142" t="s">
        <v>4</v>
      </c>
      <c r="G3" s="142" t="s">
        <v>5</v>
      </c>
      <c r="H3" s="142" t="s">
        <v>6</v>
      </c>
    </row>
    <row r="4" spans="1:8">
      <c r="A4" s="142"/>
      <c r="B4" s="3"/>
      <c r="C4" s="146"/>
      <c r="D4" s="142"/>
      <c r="E4" s="142"/>
      <c r="F4" s="142"/>
      <c r="G4" s="142"/>
      <c r="H4" s="142"/>
    </row>
    <row r="5" spans="1:8">
      <c r="A5" s="1"/>
      <c r="B5" s="1"/>
      <c r="C5" s="1"/>
      <c r="D5" s="1"/>
      <c r="E5" s="2"/>
      <c r="F5" s="2">
        <f>ROUND(D5*E5,2)</f>
        <v>0</v>
      </c>
      <c r="G5" s="1">
        <f>ROUND(F5*24%,2)</f>
        <v>0</v>
      </c>
      <c r="H5" s="1">
        <f>F5+G5</f>
        <v>0</v>
      </c>
    </row>
    <row r="6" spans="1:8">
      <c r="A6" s="1"/>
      <c r="B6" s="1"/>
      <c r="C6" s="1"/>
      <c r="D6" s="1"/>
      <c r="E6" s="1"/>
      <c r="F6" s="2">
        <f>ROUND(D6*E6,2)</f>
        <v>0</v>
      </c>
      <c r="G6" s="1">
        <f>ROUND(F6*24%,2)</f>
        <v>0</v>
      </c>
      <c r="H6" s="1">
        <f>F6+G6</f>
        <v>0</v>
      </c>
    </row>
    <row r="7" spans="1:8">
      <c r="A7" s="1"/>
      <c r="B7" s="1"/>
      <c r="C7" s="1"/>
      <c r="D7" s="1"/>
      <c r="E7" s="1"/>
      <c r="F7" s="2">
        <f>ROUND(D7*E7,2)</f>
        <v>0</v>
      </c>
      <c r="G7" s="1">
        <f>ROUND(F7*24%,2)</f>
        <v>0</v>
      </c>
      <c r="H7" s="1">
        <f>F7+G7</f>
        <v>0</v>
      </c>
    </row>
    <row r="8" spans="1:8">
      <c r="A8" s="4"/>
      <c r="B8" s="4" t="s">
        <v>8</v>
      </c>
      <c r="C8" s="4"/>
      <c r="D8" s="4"/>
      <c r="E8" s="4"/>
      <c r="F8" s="4">
        <f>SUM(F5:F7)</f>
        <v>0</v>
      </c>
      <c r="G8" s="4">
        <f>SUM(G5:G7)</f>
        <v>0</v>
      </c>
      <c r="H8" s="4">
        <f>SUM(H5:H7)</f>
        <v>0</v>
      </c>
    </row>
    <row r="12" spans="1:8" ht="15.75" customHeight="1">
      <c r="A12" s="145" t="s">
        <v>407</v>
      </c>
      <c r="B12" s="145"/>
      <c r="C12" s="145"/>
      <c r="D12" s="145"/>
      <c r="E12" s="145"/>
      <c r="F12" s="145"/>
      <c r="G12" s="145"/>
      <c r="H12" s="145"/>
    </row>
    <row r="13" spans="1:8">
      <c r="A13" s="145"/>
      <c r="B13" s="145"/>
      <c r="C13" s="145"/>
      <c r="D13" s="145"/>
      <c r="E13" s="145"/>
      <c r="F13" s="145"/>
      <c r="G13" s="145"/>
      <c r="H13" s="145"/>
    </row>
    <row r="14" spans="1:8">
      <c r="A14" s="145"/>
      <c r="B14" s="145"/>
      <c r="C14" s="145"/>
      <c r="D14" s="145"/>
      <c r="E14" s="145"/>
      <c r="F14" s="145"/>
      <c r="G14" s="145"/>
      <c r="H14" s="145"/>
    </row>
    <row r="15" spans="1:8">
      <c r="A15" s="145"/>
      <c r="B15" s="145"/>
      <c r="C15" s="145"/>
      <c r="D15" s="145"/>
      <c r="E15" s="145"/>
      <c r="F15" s="145"/>
      <c r="G15" s="145"/>
      <c r="H15" s="145"/>
    </row>
  </sheetData>
  <mergeCells count="9">
    <mergeCell ref="A12:H15"/>
    <mergeCell ref="A2:H2"/>
    <mergeCell ref="A3:A4"/>
    <mergeCell ref="C3:C4"/>
    <mergeCell ref="D3:D4"/>
    <mergeCell ref="E3:E4"/>
    <mergeCell ref="F3:F4"/>
    <mergeCell ref="G3:G4"/>
    <mergeCell ref="H3:H4"/>
  </mergeCells>
  <pageMargins left="0.70866141732283472" right="0.70866141732283472" top="0.74803149606299213" bottom="0.74803149606299213" header="0.31496062992125984" footer="0.31496062992125984"/>
  <pageSetup paperSize="9" orientation="landscape" r:id="rId1"/>
</worksheet>
</file>

<file path=xl/worksheets/sheet29.xml><?xml version="1.0" encoding="utf-8"?>
<worksheet xmlns="http://schemas.openxmlformats.org/spreadsheetml/2006/main" xmlns:r="http://schemas.openxmlformats.org/officeDocument/2006/relationships">
  <sheetPr>
    <tabColor theme="4" tint="-0.249977111117893"/>
  </sheetPr>
  <dimension ref="A2:H15"/>
  <sheetViews>
    <sheetView workbookViewId="0">
      <selection activeCell="L21" sqref="L21"/>
    </sheetView>
  </sheetViews>
  <sheetFormatPr defaultRowHeight="15"/>
  <cols>
    <col min="1" max="1" width="4.140625" bestFit="1" customWidth="1"/>
    <col min="2" max="2" width="31.140625" customWidth="1"/>
    <col min="3" max="3" width="11.5703125" customWidth="1"/>
    <col min="4" max="4" width="11" customWidth="1"/>
    <col min="5" max="5" width="10.7109375" customWidth="1"/>
    <col min="6" max="6" width="10.85546875" customWidth="1"/>
    <col min="7" max="7" width="10.5703125" customWidth="1"/>
    <col min="8" max="8" width="17.42578125" customWidth="1"/>
  </cols>
  <sheetData>
    <row r="2" spans="1:8" ht="29.25" customHeight="1">
      <c r="A2" s="143" t="s">
        <v>439</v>
      </c>
      <c r="B2" s="143"/>
      <c r="C2" s="143"/>
      <c r="D2" s="143"/>
      <c r="E2" s="143"/>
      <c r="F2" s="143"/>
      <c r="G2" s="143"/>
      <c r="H2" s="143"/>
    </row>
    <row r="3" spans="1:8">
      <c r="A3" s="142" t="s">
        <v>0</v>
      </c>
      <c r="B3" s="98" t="s">
        <v>350</v>
      </c>
      <c r="C3" s="142" t="s">
        <v>360</v>
      </c>
      <c r="D3" s="142" t="s">
        <v>2</v>
      </c>
      <c r="E3" s="142" t="s">
        <v>3</v>
      </c>
      <c r="F3" s="142" t="s">
        <v>4</v>
      </c>
      <c r="G3" s="142" t="s">
        <v>5</v>
      </c>
      <c r="H3" s="142" t="s">
        <v>6</v>
      </c>
    </row>
    <row r="4" spans="1:8">
      <c r="A4" s="142"/>
      <c r="B4" s="98"/>
      <c r="C4" s="142"/>
      <c r="D4" s="142"/>
      <c r="E4" s="142"/>
      <c r="F4" s="142"/>
      <c r="G4" s="142"/>
      <c r="H4" s="142"/>
    </row>
    <row r="5" spans="1:8">
      <c r="A5" s="1"/>
      <c r="B5" s="1"/>
      <c r="C5" s="1"/>
      <c r="D5" s="1"/>
      <c r="E5" s="2"/>
      <c r="F5" s="2">
        <f>ROUND(D5*E5,2)</f>
        <v>0</v>
      </c>
      <c r="G5" s="1">
        <f>ROUND(F5*24%,2)</f>
        <v>0</v>
      </c>
      <c r="H5" s="1">
        <f>F5+G5</f>
        <v>0</v>
      </c>
    </row>
    <row r="6" spans="1:8">
      <c r="A6" s="1"/>
      <c r="B6" s="1"/>
      <c r="C6" s="1"/>
      <c r="D6" s="1"/>
      <c r="E6" s="1"/>
      <c r="F6" s="2">
        <f>ROUND(D6*E6,2)</f>
        <v>0</v>
      </c>
      <c r="G6" s="1">
        <f>ROUND(F6*24%,2)</f>
        <v>0</v>
      </c>
      <c r="H6" s="1">
        <f>F6+G6</f>
        <v>0</v>
      </c>
    </row>
    <row r="7" spans="1:8">
      <c r="A7" s="1"/>
      <c r="B7" s="1"/>
      <c r="C7" s="1"/>
      <c r="D7" s="1"/>
      <c r="E7" s="1"/>
      <c r="F7" s="2">
        <f>ROUND(D7*E7,2)</f>
        <v>0</v>
      </c>
      <c r="G7" s="1">
        <f>ROUND(F7*24%,2)</f>
        <v>0</v>
      </c>
      <c r="H7" s="1">
        <f>F7+G7</f>
        <v>0</v>
      </c>
    </row>
    <row r="8" spans="1:8">
      <c r="A8" s="4"/>
      <c r="B8" s="4" t="s">
        <v>8</v>
      </c>
      <c r="C8" s="4"/>
      <c r="D8" s="4"/>
      <c r="E8" s="4"/>
      <c r="F8" s="4">
        <f>SUM(F5:F7)</f>
        <v>0</v>
      </c>
      <c r="G8" s="4">
        <f>SUM(G5:G7)</f>
        <v>0</v>
      </c>
      <c r="H8" s="4">
        <f>SUM(H5:H7)</f>
        <v>0</v>
      </c>
    </row>
    <row r="12" spans="1:8" ht="15.75" customHeight="1">
      <c r="A12" s="145" t="s">
        <v>408</v>
      </c>
      <c r="B12" s="145"/>
      <c r="C12" s="145"/>
      <c r="D12" s="145"/>
      <c r="E12" s="145"/>
      <c r="F12" s="145"/>
      <c r="G12" s="145"/>
      <c r="H12" s="145"/>
    </row>
    <row r="13" spans="1:8">
      <c r="A13" s="145"/>
      <c r="B13" s="145"/>
      <c r="C13" s="145"/>
      <c r="D13" s="145"/>
      <c r="E13" s="145"/>
      <c r="F13" s="145"/>
      <c r="G13" s="145"/>
      <c r="H13" s="145"/>
    </row>
    <row r="14" spans="1:8">
      <c r="A14" s="145"/>
      <c r="B14" s="145"/>
      <c r="C14" s="145"/>
      <c r="D14" s="145"/>
      <c r="E14" s="145"/>
      <c r="F14" s="145"/>
      <c r="G14" s="145"/>
      <c r="H14" s="145"/>
    </row>
    <row r="15" spans="1:8">
      <c r="A15" s="145"/>
      <c r="B15" s="145"/>
      <c r="C15" s="145"/>
      <c r="D15" s="145"/>
      <c r="E15" s="145"/>
      <c r="F15" s="145"/>
      <c r="G15" s="145"/>
      <c r="H15" s="145"/>
    </row>
  </sheetData>
  <mergeCells count="9">
    <mergeCell ref="A12:H15"/>
    <mergeCell ref="A2:H2"/>
    <mergeCell ref="A3:A4"/>
    <mergeCell ref="C3:C4"/>
    <mergeCell ref="D3:D4"/>
    <mergeCell ref="E3:E4"/>
    <mergeCell ref="F3:F4"/>
    <mergeCell ref="G3:G4"/>
    <mergeCell ref="H3:H4"/>
  </mergeCells>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sheetPr>
    <tabColor rgb="FFFFFF00"/>
  </sheetPr>
  <dimension ref="A2:H15"/>
  <sheetViews>
    <sheetView workbookViewId="0">
      <selection activeCell="S10" sqref="S10"/>
    </sheetView>
  </sheetViews>
  <sheetFormatPr defaultRowHeight="15"/>
  <cols>
    <col min="1" max="1" width="4.140625" bestFit="1" customWidth="1"/>
    <col min="2" max="2" width="31.140625" customWidth="1"/>
    <col min="3" max="3" width="11.5703125" customWidth="1"/>
    <col min="4" max="4" width="11" customWidth="1"/>
    <col min="5" max="5" width="10.7109375" customWidth="1"/>
    <col min="6" max="6" width="10.85546875" customWidth="1"/>
    <col min="7" max="7" width="10.5703125" customWidth="1"/>
    <col min="8" max="8" width="17.42578125" customWidth="1"/>
  </cols>
  <sheetData>
    <row r="2" spans="1:8" ht="29.25" customHeight="1">
      <c r="A2" s="141" t="s">
        <v>370</v>
      </c>
      <c r="B2" s="141"/>
      <c r="C2" s="141"/>
      <c r="D2" s="141"/>
      <c r="E2" s="141"/>
      <c r="F2" s="141"/>
      <c r="G2" s="141"/>
      <c r="H2" s="141"/>
    </row>
    <row r="3" spans="1:8">
      <c r="A3" s="142" t="s">
        <v>0</v>
      </c>
      <c r="B3" s="3" t="s">
        <v>350</v>
      </c>
      <c r="C3" s="142" t="s">
        <v>360</v>
      </c>
      <c r="D3" s="142" t="s">
        <v>2</v>
      </c>
      <c r="E3" s="142" t="s">
        <v>3</v>
      </c>
      <c r="F3" s="142" t="s">
        <v>4</v>
      </c>
      <c r="G3" s="142" t="s">
        <v>5</v>
      </c>
      <c r="H3" s="142" t="s">
        <v>6</v>
      </c>
    </row>
    <row r="4" spans="1:8">
      <c r="A4" s="142"/>
      <c r="B4" s="3"/>
      <c r="C4" s="142"/>
      <c r="D4" s="142"/>
      <c r="E4" s="142"/>
      <c r="F4" s="142"/>
      <c r="G4" s="142"/>
      <c r="H4" s="142"/>
    </row>
    <row r="5" spans="1:8" ht="38.25">
      <c r="A5" s="1"/>
      <c r="B5" s="1" t="s">
        <v>369</v>
      </c>
      <c r="C5" s="1"/>
      <c r="D5" s="1"/>
      <c r="E5" s="2"/>
      <c r="F5" s="113">
        <f>ΚΤΙΡΙΑΚΑ!H170</f>
        <v>0</v>
      </c>
      <c r="G5" s="1">
        <f>ROUND(F5*24%,2)</f>
        <v>0</v>
      </c>
      <c r="H5" s="1">
        <f>F5+G5</f>
        <v>0</v>
      </c>
    </row>
    <row r="6" spans="1:8">
      <c r="A6" s="1"/>
      <c r="B6" s="1" t="s">
        <v>371</v>
      </c>
      <c r="C6" s="1"/>
      <c r="D6" s="1"/>
      <c r="E6" s="1"/>
      <c r="F6" s="2">
        <f>ROUND(D6*E6,2)</f>
        <v>0</v>
      </c>
      <c r="G6" s="1">
        <f>ROUND(F6*24%,2)</f>
        <v>0</v>
      </c>
      <c r="H6" s="1">
        <f>F6+G6</f>
        <v>0</v>
      </c>
    </row>
    <row r="7" spans="1:8">
      <c r="A7" s="1"/>
      <c r="B7" s="1" t="s">
        <v>372</v>
      </c>
      <c r="C7" s="1"/>
      <c r="D7" s="1"/>
      <c r="E7" s="1"/>
      <c r="F7" s="2">
        <f>ROUND(D7*E7,2)</f>
        <v>0</v>
      </c>
      <c r="G7" s="1">
        <f>ROUND(F7*24%,2)</f>
        <v>0</v>
      </c>
      <c r="H7" s="1">
        <f>F7+G7</f>
        <v>0</v>
      </c>
    </row>
    <row r="8" spans="1:8">
      <c r="A8" s="4"/>
      <c r="B8" s="4" t="s">
        <v>8</v>
      </c>
      <c r="C8" s="4"/>
      <c r="D8" s="4"/>
      <c r="E8" s="4"/>
      <c r="F8" s="4">
        <f>SUM(F5:F7)</f>
        <v>0</v>
      </c>
      <c r="G8" s="4">
        <f>SUM(G5:G7)</f>
        <v>0</v>
      </c>
      <c r="H8" s="4">
        <f>SUM(H5:H7)</f>
        <v>0</v>
      </c>
    </row>
    <row r="11" spans="1:8" ht="15.75" customHeight="1">
      <c r="B11" s="140" t="s">
        <v>373</v>
      </c>
      <c r="C11" s="140"/>
      <c r="D11" s="140"/>
      <c r="E11" s="140"/>
      <c r="F11" s="140"/>
      <c r="G11" s="140"/>
      <c r="H11" s="140"/>
    </row>
    <row r="12" spans="1:8">
      <c r="B12" s="140"/>
      <c r="C12" s="140"/>
      <c r="D12" s="140"/>
      <c r="E12" s="140"/>
      <c r="F12" s="140"/>
      <c r="G12" s="140"/>
      <c r="H12" s="140"/>
    </row>
    <row r="13" spans="1:8">
      <c r="B13" s="140"/>
      <c r="C13" s="140"/>
      <c r="D13" s="140"/>
      <c r="E13" s="140"/>
      <c r="F13" s="140"/>
      <c r="G13" s="140"/>
      <c r="H13" s="140"/>
    </row>
    <row r="14" spans="1:8">
      <c r="B14" s="140"/>
      <c r="C14" s="140"/>
      <c r="D14" s="140"/>
      <c r="E14" s="140"/>
      <c r="F14" s="140"/>
      <c r="G14" s="140"/>
      <c r="H14" s="140"/>
    </row>
    <row r="15" spans="1:8">
      <c r="B15" s="140"/>
      <c r="C15" s="140"/>
      <c r="D15" s="140"/>
      <c r="E15" s="140"/>
      <c r="F15" s="140"/>
      <c r="G15" s="140"/>
      <c r="H15" s="140"/>
    </row>
  </sheetData>
  <mergeCells count="9">
    <mergeCell ref="B11:H15"/>
    <mergeCell ref="A2:H2"/>
    <mergeCell ref="A3:A4"/>
    <mergeCell ref="C3:C4"/>
    <mergeCell ref="D3:D4"/>
    <mergeCell ref="E3:E4"/>
    <mergeCell ref="F3:F4"/>
    <mergeCell ref="G3:G4"/>
    <mergeCell ref="H3:H4"/>
  </mergeCells>
  <pageMargins left="0.70866141732283472" right="0.70866141732283472" top="0.74803149606299213" bottom="0.74803149606299213" header="0.31496062992125984" footer="0.31496062992125984"/>
  <pageSetup paperSize="9" orientation="landscape" r:id="rId1"/>
</worksheet>
</file>

<file path=xl/worksheets/sheet30.xml><?xml version="1.0" encoding="utf-8"?>
<worksheet xmlns="http://schemas.openxmlformats.org/spreadsheetml/2006/main" xmlns:r="http://schemas.openxmlformats.org/officeDocument/2006/relationships">
  <sheetPr>
    <tabColor theme="4" tint="-0.249977111117893"/>
  </sheetPr>
  <dimension ref="A2:H8"/>
  <sheetViews>
    <sheetView view="pageBreakPreview" zoomScale="60" workbookViewId="0">
      <selection activeCell="A3" sqref="A3:A4"/>
    </sheetView>
  </sheetViews>
  <sheetFormatPr defaultRowHeight="15"/>
  <cols>
    <col min="1" max="1" width="4.140625" bestFit="1" customWidth="1"/>
    <col min="2" max="2" width="31.140625" customWidth="1"/>
    <col min="3" max="3" width="11.5703125" customWidth="1"/>
    <col min="4" max="4" width="11" customWidth="1"/>
    <col min="5" max="5" width="10.7109375" customWidth="1"/>
    <col min="6" max="6" width="10.85546875" customWidth="1"/>
    <col min="7" max="7" width="10.5703125" customWidth="1"/>
    <col min="8" max="8" width="17.42578125" customWidth="1"/>
  </cols>
  <sheetData>
    <row r="2" spans="1:8" ht="54" customHeight="1">
      <c r="A2" s="143" t="s">
        <v>440</v>
      </c>
      <c r="B2" s="141"/>
      <c r="C2" s="141"/>
      <c r="D2" s="141"/>
      <c r="E2" s="141"/>
      <c r="F2" s="141"/>
      <c r="G2" s="141"/>
      <c r="H2" s="141"/>
    </row>
    <row r="3" spans="1:8" ht="15" customHeight="1">
      <c r="A3" s="142" t="s">
        <v>0</v>
      </c>
      <c r="B3" s="98" t="s">
        <v>350</v>
      </c>
      <c r="C3" s="142" t="s">
        <v>364</v>
      </c>
      <c r="D3" s="142" t="s">
        <v>2</v>
      </c>
      <c r="E3" s="142" t="s">
        <v>3</v>
      </c>
      <c r="F3" s="142" t="s">
        <v>4</v>
      </c>
      <c r="G3" s="142" t="s">
        <v>5</v>
      </c>
      <c r="H3" s="142" t="s">
        <v>6</v>
      </c>
    </row>
    <row r="4" spans="1:8">
      <c r="A4" s="142"/>
      <c r="B4" s="98"/>
      <c r="C4" s="142"/>
      <c r="D4" s="142"/>
      <c r="E4" s="142"/>
      <c r="F4" s="142"/>
      <c r="G4" s="142"/>
      <c r="H4" s="142"/>
    </row>
    <row r="5" spans="1:8">
      <c r="A5" s="1"/>
      <c r="B5" s="1"/>
      <c r="C5" s="1"/>
      <c r="D5" s="1"/>
      <c r="E5" s="2"/>
      <c r="F5" s="2">
        <f>ROUND(D5*E5,2)</f>
        <v>0</v>
      </c>
      <c r="G5" s="1">
        <f>ROUND(F5*24%,2)</f>
        <v>0</v>
      </c>
      <c r="H5" s="1">
        <f>F5+G5</f>
        <v>0</v>
      </c>
    </row>
    <row r="6" spans="1:8">
      <c r="A6" s="1"/>
      <c r="B6" s="1"/>
      <c r="C6" s="1"/>
      <c r="D6" s="1"/>
      <c r="E6" s="1"/>
      <c r="F6" s="2">
        <f>ROUND(D6*E6,2)</f>
        <v>0</v>
      </c>
      <c r="G6" s="1">
        <f>ROUND(F6*24%,2)</f>
        <v>0</v>
      </c>
      <c r="H6" s="1">
        <f>F6+G6</f>
        <v>0</v>
      </c>
    </row>
    <row r="7" spans="1:8">
      <c r="A7" s="1"/>
      <c r="B7" s="1"/>
      <c r="C7" s="1"/>
      <c r="D7" s="1"/>
      <c r="E7" s="1"/>
      <c r="F7" s="2">
        <f>ROUND(D7*E7,2)</f>
        <v>0</v>
      </c>
      <c r="G7" s="1">
        <f>ROUND(F7*24%,2)</f>
        <v>0</v>
      </c>
      <c r="H7" s="1">
        <f>F7+G7</f>
        <v>0</v>
      </c>
    </row>
    <row r="8" spans="1:8">
      <c r="A8" s="4"/>
      <c r="B8" s="4" t="s">
        <v>8</v>
      </c>
      <c r="C8" s="4"/>
      <c r="D8" s="4"/>
      <c r="E8" s="4"/>
      <c r="F8" s="4">
        <f>SUM(F5:F7)</f>
        <v>0</v>
      </c>
      <c r="G8" s="4">
        <f>SUM(G5:G7)</f>
        <v>0</v>
      </c>
      <c r="H8" s="4">
        <f>SUM(H5:H7)</f>
        <v>0</v>
      </c>
    </row>
  </sheetData>
  <mergeCells count="8">
    <mergeCell ref="A2:H2"/>
    <mergeCell ref="A3:A4"/>
    <mergeCell ref="C3:C4"/>
    <mergeCell ref="D3:D4"/>
    <mergeCell ref="E3:E4"/>
    <mergeCell ref="F3:F4"/>
    <mergeCell ref="G3:G4"/>
    <mergeCell ref="H3:H4"/>
  </mergeCells>
  <pageMargins left="0.70866141732283472" right="0.70866141732283472" top="0.74803149606299213" bottom="0.74803149606299213" header="0.31496062992125984" footer="0.31496062992125984"/>
  <pageSetup paperSize="9" orientation="landscape" r:id="rId1"/>
</worksheet>
</file>

<file path=xl/worksheets/sheet31.xml><?xml version="1.0" encoding="utf-8"?>
<worksheet xmlns="http://schemas.openxmlformats.org/spreadsheetml/2006/main" xmlns:r="http://schemas.openxmlformats.org/officeDocument/2006/relationships">
  <sheetPr>
    <tabColor theme="4" tint="-0.249977111117893"/>
  </sheetPr>
  <dimension ref="A2:H13"/>
  <sheetViews>
    <sheetView workbookViewId="0">
      <selection activeCell="A3" sqref="A3:A4"/>
    </sheetView>
  </sheetViews>
  <sheetFormatPr defaultRowHeight="15"/>
  <cols>
    <col min="1" max="1" width="4.140625" bestFit="1" customWidth="1"/>
    <col min="2" max="2" width="31.140625" customWidth="1"/>
    <col min="3" max="3" width="11.5703125" customWidth="1"/>
    <col min="4" max="4" width="11" customWidth="1"/>
    <col min="5" max="5" width="10.7109375" customWidth="1"/>
    <col min="6" max="6" width="10.85546875" customWidth="1"/>
    <col min="7" max="7" width="10.5703125" customWidth="1"/>
    <col min="8" max="8" width="17.42578125" customWidth="1"/>
  </cols>
  <sheetData>
    <row r="2" spans="1:8" ht="57.75" customHeight="1">
      <c r="A2" s="149" t="s">
        <v>441</v>
      </c>
      <c r="B2" s="150"/>
      <c r="C2" s="150"/>
      <c r="D2" s="150"/>
      <c r="E2" s="150"/>
      <c r="F2" s="150"/>
      <c r="G2" s="150"/>
      <c r="H2" s="151"/>
    </row>
    <row r="3" spans="1:8">
      <c r="A3" s="142" t="s">
        <v>0</v>
      </c>
      <c r="B3" s="98" t="s">
        <v>350</v>
      </c>
      <c r="C3" s="142" t="s">
        <v>362</v>
      </c>
      <c r="D3" s="142" t="s">
        <v>2</v>
      </c>
      <c r="E3" s="142" t="s">
        <v>3</v>
      </c>
      <c r="F3" s="142" t="s">
        <v>4</v>
      </c>
      <c r="G3" s="142" t="s">
        <v>5</v>
      </c>
      <c r="H3" s="142" t="s">
        <v>6</v>
      </c>
    </row>
    <row r="4" spans="1:8" ht="25.5">
      <c r="A4" s="142"/>
      <c r="B4" s="98" t="s">
        <v>7</v>
      </c>
      <c r="C4" s="142"/>
      <c r="D4" s="142"/>
      <c r="E4" s="142"/>
      <c r="F4" s="142"/>
      <c r="G4" s="142"/>
      <c r="H4" s="142"/>
    </row>
    <row r="5" spans="1:8">
      <c r="A5" s="1"/>
      <c r="B5" s="1"/>
      <c r="C5" s="1"/>
      <c r="D5" s="1"/>
      <c r="E5" s="2"/>
      <c r="F5" s="2">
        <f t="shared" ref="F5:F6" si="0">ROUND(D5*E5,2)</f>
        <v>0</v>
      </c>
      <c r="G5" s="1">
        <f>ROUND(F5*24%,2)</f>
        <v>0</v>
      </c>
      <c r="H5" s="1">
        <f>F5+G5</f>
        <v>0</v>
      </c>
    </row>
    <row r="6" spans="1:8">
      <c r="A6" s="1"/>
      <c r="B6" s="1"/>
      <c r="C6" s="1"/>
      <c r="D6" s="1"/>
      <c r="E6" s="1"/>
      <c r="F6" s="2">
        <f t="shared" si="0"/>
        <v>0</v>
      </c>
      <c r="G6" s="1">
        <f>ROUND(F6*24%,2)</f>
        <v>0</v>
      </c>
      <c r="H6" s="1">
        <f>F6+G6</f>
        <v>0</v>
      </c>
    </row>
    <row r="7" spans="1:8">
      <c r="A7" s="1"/>
      <c r="B7" s="1"/>
      <c r="C7" s="1"/>
      <c r="D7" s="1"/>
      <c r="E7" s="1"/>
      <c r="F7" s="2">
        <f>ROUND(D7*E7,2)</f>
        <v>0</v>
      </c>
      <c r="G7" s="1">
        <f>ROUND(F7*24%,2)</f>
        <v>0</v>
      </c>
      <c r="H7" s="1">
        <f>F7+G7</f>
        <v>0</v>
      </c>
    </row>
    <row r="8" spans="1:8">
      <c r="A8" s="4"/>
      <c r="B8" s="4" t="s">
        <v>8</v>
      </c>
      <c r="C8" s="4"/>
      <c r="D8" s="4"/>
      <c r="E8" s="4"/>
      <c r="F8" s="4">
        <f>SUM(F5:F7)</f>
        <v>0</v>
      </c>
      <c r="G8" s="4">
        <f>SUM(G5:G7)</f>
        <v>0</v>
      </c>
      <c r="H8" s="4">
        <f>SUM(H5:H7)</f>
        <v>0</v>
      </c>
    </row>
    <row r="11" spans="1:8" ht="15.75" customHeight="1">
      <c r="A11" s="148" t="s">
        <v>409</v>
      </c>
      <c r="B11" s="148"/>
      <c r="C11" s="148"/>
      <c r="D11" s="148"/>
      <c r="E11" s="148"/>
      <c r="F11" s="148"/>
      <c r="G11" s="148"/>
      <c r="H11" s="148"/>
    </row>
    <row r="12" spans="1:8">
      <c r="A12" s="148"/>
      <c r="B12" s="148"/>
      <c r="C12" s="148"/>
      <c r="D12" s="148"/>
      <c r="E12" s="148"/>
      <c r="F12" s="148"/>
      <c r="G12" s="148"/>
      <c r="H12" s="148"/>
    </row>
    <row r="13" spans="1:8">
      <c r="A13" s="148"/>
      <c r="B13" s="148"/>
      <c r="C13" s="148"/>
      <c r="D13" s="148"/>
      <c r="E13" s="148"/>
      <c r="F13" s="148"/>
      <c r="G13" s="148"/>
      <c r="H13" s="148"/>
    </row>
  </sheetData>
  <mergeCells count="9">
    <mergeCell ref="A11:H13"/>
    <mergeCell ref="A2:H2"/>
    <mergeCell ref="A3:A4"/>
    <mergeCell ref="C3:C4"/>
    <mergeCell ref="D3:D4"/>
    <mergeCell ref="E3:E4"/>
    <mergeCell ref="F3:F4"/>
    <mergeCell ref="G3:G4"/>
    <mergeCell ref="H3:H4"/>
  </mergeCells>
  <pageMargins left="0.70866141732283472" right="0.70866141732283472" top="0.74803149606299213" bottom="0.74803149606299213" header="0.31496062992125984" footer="0.31496062992125984"/>
  <pageSetup paperSize="9" orientation="landscape" r:id="rId1"/>
</worksheet>
</file>

<file path=xl/worksheets/sheet32.xml><?xml version="1.0" encoding="utf-8"?>
<worksheet xmlns="http://schemas.openxmlformats.org/spreadsheetml/2006/main" xmlns:r="http://schemas.openxmlformats.org/officeDocument/2006/relationships">
  <sheetPr>
    <tabColor theme="4" tint="-0.249977111117893"/>
  </sheetPr>
  <dimension ref="A2:H13"/>
  <sheetViews>
    <sheetView workbookViewId="0">
      <selection activeCell="A3" sqref="A3:A4"/>
    </sheetView>
  </sheetViews>
  <sheetFormatPr defaultRowHeight="15"/>
  <cols>
    <col min="1" max="1" width="4.140625" bestFit="1" customWidth="1"/>
    <col min="2" max="2" width="31.140625" customWidth="1"/>
    <col min="3" max="3" width="11.5703125" customWidth="1"/>
    <col min="4" max="4" width="11" customWidth="1"/>
    <col min="5" max="5" width="10.7109375" customWidth="1"/>
    <col min="6" max="6" width="10.85546875" customWidth="1"/>
    <col min="7" max="7" width="10.5703125" customWidth="1"/>
    <col min="8" max="8" width="17.42578125" customWidth="1"/>
  </cols>
  <sheetData>
    <row r="2" spans="1:8" ht="57.75" customHeight="1">
      <c r="A2" s="149" t="s">
        <v>442</v>
      </c>
      <c r="B2" s="150"/>
      <c r="C2" s="150"/>
      <c r="D2" s="150"/>
      <c r="E2" s="150"/>
      <c r="F2" s="150"/>
      <c r="G2" s="150"/>
      <c r="H2" s="151"/>
    </row>
    <row r="3" spans="1:8">
      <c r="A3" s="142" t="s">
        <v>0</v>
      </c>
      <c r="B3" s="100" t="s">
        <v>350</v>
      </c>
      <c r="C3" s="142" t="s">
        <v>362</v>
      </c>
      <c r="D3" s="142" t="s">
        <v>2</v>
      </c>
      <c r="E3" s="142" t="s">
        <v>3</v>
      </c>
      <c r="F3" s="142" t="s">
        <v>4</v>
      </c>
      <c r="G3" s="142" t="s">
        <v>5</v>
      </c>
      <c r="H3" s="142" t="s">
        <v>6</v>
      </c>
    </row>
    <row r="4" spans="1:8" ht="25.5">
      <c r="A4" s="142"/>
      <c r="B4" s="100" t="s">
        <v>7</v>
      </c>
      <c r="C4" s="142"/>
      <c r="D4" s="142"/>
      <c r="E4" s="142"/>
      <c r="F4" s="142"/>
      <c r="G4" s="142"/>
      <c r="H4" s="142"/>
    </row>
    <row r="5" spans="1:8">
      <c r="A5" s="1"/>
      <c r="B5" s="1"/>
      <c r="C5" s="1"/>
      <c r="D5" s="1"/>
      <c r="E5" s="2"/>
      <c r="F5" s="2">
        <f t="shared" ref="F5:F6" si="0">ROUND(D5*E5,2)</f>
        <v>0</v>
      </c>
      <c r="G5" s="1">
        <f>ROUND(F5*24%,2)</f>
        <v>0</v>
      </c>
      <c r="H5" s="1">
        <f>F5+G5</f>
        <v>0</v>
      </c>
    </row>
    <row r="6" spans="1:8">
      <c r="A6" s="1"/>
      <c r="B6" s="1"/>
      <c r="C6" s="1"/>
      <c r="D6" s="1"/>
      <c r="E6" s="1"/>
      <c r="F6" s="2">
        <f t="shared" si="0"/>
        <v>0</v>
      </c>
      <c r="G6" s="1">
        <f>ROUND(F6*24%,2)</f>
        <v>0</v>
      </c>
      <c r="H6" s="1">
        <f>F6+G6</f>
        <v>0</v>
      </c>
    </row>
    <row r="7" spans="1:8">
      <c r="A7" s="1"/>
      <c r="B7" s="1"/>
      <c r="C7" s="1"/>
      <c r="D7" s="1"/>
      <c r="E7" s="1"/>
      <c r="F7" s="2">
        <f>ROUND(D7*E7,2)</f>
        <v>0</v>
      </c>
      <c r="G7" s="1">
        <f>ROUND(F7*24%,2)</f>
        <v>0</v>
      </c>
      <c r="H7" s="1">
        <f>F7+G7</f>
        <v>0</v>
      </c>
    </row>
    <row r="8" spans="1:8">
      <c r="A8" s="4"/>
      <c r="B8" s="4" t="s">
        <v>8</v>
      </c>
      <c r="C8" s="4"/>
      <c r="D8" s="4"/>
      <c r="E8" s="4"/>
      <c r="F8" s="4">
        <f>SUM(F5:F7)</f>
        <v>0</v>
      </c>
      <c r="G8" s="4">
        <f>SUM(G5:G7)</f>
        <v>0</v>
      </c>
      <c r="H8" s="4">
        <f>SUM(H5:H7)</f>
        <v>0</v>
      </c>
    </row>
    <row r="11" spans="1:8" ht="15.75" customHeight="1">
      <c r="A11" s="148" t="s">
        <v>415</v>
      </c>
      <c r="B11" s="148"/>
      <c r="C11" s="148"/>
      <c r="D11" s="148"/>
      <c r="E11" s="148"/>
      <c r="F11" s="148"/>
      <c r="G11" s="148"/>
      <c r="H11" s="148"/>
    </row>
    <row r="12" spans="1:8">
      <c r="A12" s="148"/>
      <c r="B12" s="148"/>
      <c r="C12" s="148"/>
      <c r="D12" s="148"/>
      <c r="E12" s="148"/>
      <c r="F12" s="148"/>
      <c r="G12" s="148"/>
      <c r="H12" s="148"/>
    </row>
    <row r="13" spans="1:8">
      <c r="A13" s="148"/>
      <c r="B13" s="148"/>
      <c r="C13" s="148"/>
      <c r="D13" s="148"/>
      <c r="E13" s="148"/>
      <c r="F13" s="148"/>
      <c r="G13" s="148"/>
      <c r="H13" s="148"/>
    </row>
  </sheetData>
  <mergeCells count="9">
    <mergeCell ref="A11:H13"/>
    <mergeCell ref="A2:H2"/>
    <mergeCell ref="A3:A4"/>
    <mergeCell ref="C3:C4"/>
    <mergeCell ref="D3:D4"/>
    <mergeCell ref="E3:E4"/>
    <mergeCell ref="F3:F4"/>
    <mergeCell ref="G3:G4"/>
    <mergeCell ref="H3:H4"/>
  </mergeCells>
  <pageMargins left="0.70866141732283472" right="0.70866141732283472" top="0.74803149606299213" bottom="0.74803149606299213" header="0.31496062992125984" footer="0.31496062992125984"/>
  <pageSetup paperSize="9" orientation="landscape" r:id="rId1"/>
</worksheet>
</file>

<file path=xl/worksheets/sheet33.xml><?xml version="1.0" encoding="utf-8"?>
<worksheet xmlns="http://schemas.openxmlformats.org/spreadsheetml/2006/main" xmlns:r="http://schemas.openxmlformats.org/officeDocument/2006/relationships">
  <dimension ref="A2:H12"/>
  <sheetViews>
    <sheetView workbookViewId="0">
      <selection activeCell="G33" sqref="G33"/>
    </sheetView>
  </sheetViews>
  <sheetFormatPr defaultRowHeight="15"/>
  <cols>
    <col min="1" max="1" width="4.140625" bestFit="1" customWidth="1"/>
    <col min="2" max="2" width="31.140625" customWidth="1"/>
    <col min="3" max="3" width="11.5703125" customWidth="1"/>
    <col min="4" max="4" width="11" customWidth="1"/>
    <col min="5" max="5" width="10.7109375" customWidth="1"/>
    <col min="6" max="6" width="10.85546875" customWidth="1"/>
    <col min="7" max="7" width="10.5703125" customWidth="1"/>
    <col min="8" max="8" width="17.42578125" customWidth="1"/>
  </cols>
  <sheetData>
    <row r="2" spans="1:8" ht="55.5" customHeight="1">
      <c r="A2" s="143" t="s">
        <v>423</v>
      </c>
      <c r="B2" s="143"/>
      <c r="C2" s="143"/>
      <c r="D2" s="143"/>
      <c r="E2" s="143"/>
      <c r="F2" s="143"/>
      <c r="G2" s="143"/>
      <c r="H2" s="143"/>
    </row>
    <row r="3" spans="1:8">
      <c r="A3" s="142" t="s">
        <v>0</v>
      </c>
      <c r="B3" s="99" t="s">
        <v>350</v>
      </c>
      <c r="C3" s="142" t="s">
        <v>362</v>
      </c>
      <c r="D3" s="142" t="s">
        <v>2</v>
      </c>
      <c r="E3" s="142" t="s">
        <v>3</v>
      </c>
      <c r="F3" s="142" t="s">
        <v>4</v>
      </c>
      <c r="G3" s="142" t="s">
        <v>5</v>
      </c>
      <c r="H3" s="142" t="s">
        <v>6</v>
      </c>
    </row>
    <row r="4" spans="1:8" ht="25.5">
      <c r="A4" s="142"/>
      <c r="B4" s="99" t="s">
        <v>7</v>
      </c>
      <c r="C4" s="142"/>
      <c r="D4" s="142"/>
      <c r="E4" s="142"/>
      <c r="F4" s="142"/>
      <c r="G4" s="142"/>
      <c r="H4" s="142"/>
    </row>
    <row r="5" spans="1:8">
      <c r="A5" s="1"/>
      <c r="B5" s="1"/>
      <c r="C5" s="1"/>
      <c r="D5" s="1"/>
      <c r="E5" s="2"/>
      <c r="F5" s="2">
        <f>ROUND(D5*E5,2)</f>
        <v>0</v>
      </c>
      <c r="G5" s="1">
        <f>ROUND(F5*24%,2)</f>
        <v>0</v>
      </c>
      <c r="H5" s="1">
        <f>F5+G5</f>
        <v>0</v>
      </c>
    </row>
    <row r="6" spans="1:8">
      <c r="A6" s="1"/>
      <c r="B6" s="1"/>
      <c r="C6" s="1"/>
      <c r="D6" s="1"/>
      <c r="E6" s="1"/>
      <c r="F6" s="2">
        <f>ROUND(D6*E6,2)</f>
        <v>0</v>
      </c>
      <c r="G6" s="1">
        <f>ROUND(F6*24%,2)</f>
        <v>0</v>
      </c>
      <c r="H6" s="1">
        <f>F6+G6</f>
        <v>0</v>
      </c>
    </row>
    <row r="7" spans="1:8">
      <c r="A7" s="1"/>
      <c r="B7" s="1"/>
      <c r="C7" s="1"/>
      <c r="D7" s="1"/>
      <c r="E7" s="1"/>
      <c r="F7" s="2">
        <f>ROUND(D7*E7,2)</f>
        <v>0</v>
      </c>
      <c r="G7" s="1">
        <f>ROUND(F7*24%,2)</f>
        <v>0</v>
      </c>
      <c r="H7" s="1">
        <f>F7+G7</f>
        <v>0</v>
      </c>
    </row>
    <row r="8" spans="1:8">
      <c r="A8" s="4"/>
      <c r="B8" s="4" t="s">
        <v>8</v>
      </c>
      <c r="C8" s="4"/>
      <c r="D8" s="4"/>
      <c r="E8" s="4"/>
      <c r="F8" s="4">
        <f>SUM(F5:F7)</f>
        <v>0</v>
      </c>
      <c r="G8" s="4">
        <f>SUM(G5:G7)</f>
        <v>0</v>
      </c>
      <c r="H8" s="4">
        <f>SUM(H5:H7)</f>
        <v>0</v>
      </c>
    </row>
    <row r="11" spans="1:8" ht="15.75" customHeight="1">
      <c r="A11" s="145"/>
      <c r="B11" s="145"/>
      <c r="C11" s="145"/>
      <c r="D11" s="145"/>
      <c r="E11" s="145"/>
      <c r="F11" s="145"/>
      <c r="G11" s="145"/>
      <c r="H11" s="145"/>
    </row>
    <row r="12" spans="1:8">
      <c r="A12" s="145"/>
      <c r="B12" s="145"/>
      <c r="C12" s="145"/>
      <c r="D12" s="145"/>
      <c r="E12" s="145"/>
      <c r="F12" s="145"/>
      <c r="G12" s="145"/>
      <c r="H12" s="145"/>
    </row>
  </sheetData>
  <mergeCells count="9">
    <mergeCell ref="A11:H12"/>
    <mergeCell ref="A2:H2"/>
    <mergeCell ref="A3:A4"/>
    <mergeCell ref="C3:C4"/>
    <mergeCell ref="D3:D4"/>
    <mergeCell ref="E3:E4"/>
    <mergeCell ref="F3:F4"/>
    <mergeCell ref="G3:G4"/>
    <mergeCell ref="H3:H4"/>
  </mergeCells>
  <pageMargins left="0.70866141732283472" right="0.70866141732283472" top="0.74803149606299213" bottom="0.74803149606299213" header="0.31496062992125984" footer="0.31496062992125984"/>
  <pageSetup paperSize="9" orientation="landscape" r:id="rId1"/>
</worksheet>
</file>

<file path=xl/worksheets/sheet34.xml><?xml version="1.0" encoding="utf-8"?>
<worksheet xmlns="http://schemas.openxmlformats.org/spreadsheetml/2006/main" xmlns:r="http://schemas.openxmlformats.org/officeDocument/2006/relationships">
  <sheetPr>
    <tabColor rgb="FF00B0F0"/>
  </sheetPr>
  <dimension ref="A2:H15"/>
  <sheetViews>
    <sheetView workbookViewId="0">
      <selection activeCell="F8" sqref="F8"/>
    </sheetView>
  </sheetViews>
  <sheetFormatPr defaultRowHeight="15"/>
  <cols>
    <col min="1" max="1" width="4.140625" bestFit="1" customWidth="1"/>
    <col min="2" max="2" width="31.140625" customWidth="1"/>
    <col min="3" max="3" width="11.5703125" customWidth="1"/>
    <col min="4" max="4" width="11" customWidth="1"/>
    <col min="5" max="5" width="10.7109375" customWidth="1"/>
    <col min="6" max="6" width="10.85546875" customWidth="1"/>
    <col min="7" max="7" width="10.5703125" customWidth="1"/>
    <col min="8" max="8" width="17.42578125" customWidth="1"/>
  </cols>
  <sheetData>
    <row r="2" spans="1:8" ht="63" customHeight="1">
      <c r="A2" s="143" t="s">
        <v>425</v>
      </c>
      <c r="B2" s="141"/>
      <c r="C2" s="141"/>
      <c r="D2" s="141"/>
      <c r="E2" s="141"/>
      <c r="F2" s="141"/>
      <c r="G2" s="141"/>
      <c r="H2" s="141"/>
    </row>
    <row r="3" spans="1:8">
      <c r="A3" s="142" t="s">
        <v>0</v>
      </c>
      <c r="B3" s="114" t="s">
        <v>1</v>
      </c>
      <c r="C3" s="142" t="s">
        <v>363</v>
      </c>
      <c r="D3" s="142" t="s">
        <v>2</v>
      </c>
      <c r="E3" s="142" t="s">
        <v>3</v>
      </c>
      <c r="F3" s="142" t="s">
        <v>4</v>
      </c>
      <c r="G3" s="142" t="s">
        <v>5</v>
      </c>
      <c r="H3" s="142" t="s">
        <v>6</v>
      </c>
    </row>
    <row r="4" spans="1:8" ht="25.5">
      <c r="A4" s="142"/>
      <c r="B4" s="114" t="s">
        <v>7</v>
      </c>
      <c r="C4" s="142"/>
      <c r="D4" s="142"/>
      <c r="E4" s="142"/>
      <c r="F4" s="142"/>
      <c r="G4" s="142"/>
      <c r="H4" s="142"/>
    </row>
    <row r="5" spans="1:8">
      <c r="A5" s="1"/>
      <c r="B5" s="1"/>
      <c r="C5" s="1"/>
      <c r="D5" s="1"/>
      <c r="E5" s="2"/>
      <c r="F5" s="2">
        <f>ROUND(D5*E5,2)</f>
        <v>0</v>
      </c>
      <c r="G5" s="1">
        <f>ROUND(F5*24%,2)</f>
        <v>0</v>
      </c>
      <c r="H5" s="1">
        <f>F5+G5</f>
        <v>0</v>
      </c>
    </row>
    <row r="6" spans="1:8">
      <c r="A6" s="1"/>
      <c r="B6" s="1"/>
      <c r="C6" s="1"/>
      <c r="D6" s="1"/>
      <c r="E6" s="1"/>
      <c r="F6" s="2">
        <f>ROUND(D6*E6,2)</f>
        <v>0</v>
      </c>
      <c r="G6" s="1">
        <f>ROUND(F6*24%,2)</f>
        <v>0</v>
      </c>
      <c r="H6" s="1">
        <f>F6+G6</f>
        <v>0</v>
      </c>
    </row>
    <row r="7" spans="1:8">
      <c r="A7" s="1"/>
      <c r="B7" s="1"/>
      <c r="C7" s="1"/>
      <c r="D7" s="1"/>
      <c r="E7" s="1"/>
      <c r="F7" s="2">
        <f>ROUND(D7*E7,2)</f>
        <v>0</v>
      </c>
      <c r="G7" s="1">
        <f>ROUND(F7*24%,2)</f>
        <v>0</v>
      </c>
      <c r="H7" s="1">
        <f>F7+G7</f>
        <v>0</v>
      </c>
    </row>
    <row r="8" spans="1:8">
      <c r="A8" s="4"/>
      <c r="B8" s="4" t="s">
        <v>8</v>
      </c>
      <c r="C8" s="4"/>
      <c r="D8" s="4"/>
      <c r="E8" s="4"/>
      <c r="F8" s="4">
        <f>SUM(F5:F7)</f>
        <v>0</v>
      </c>
      <c r="G8" s="4">
        <f>SUM(G5:G7)</f>
        <v>0</v>
      </c>
      <c r="H8" s="4">
        <f>SUM(H5:H7)</f>
        <v>0</v>
      </c>
    </row>
    <row r="11" spans="1:8" ht="15.75" customHeight="1">
      <c r="A11" s="145" t="s">
        <v>421</v>
      </c>
      <c r="B11" s="145"/>
      <c r="C11" s="145"/>
      <c r="D11" s="145"/>
      <c r="E11" s="145"/>
      <c r="F11" s="145"/>
      <c r="G11" s="145"/>
      <c r="H11" s="145"/>
    </row>
    <row r="12" spans="1:8">
      <c r="A12" s="145"/>
      <c r="B12" s="145"/>
      <c r="C12" s="145"/>
      <c r="D12" s="145"/>
      <c r="E12" s="145"/>
      <c r="F12" s="145"/>
      <c r="G12" s="145"/>
      <c r="H12" s="145"/>
    </row>
    <row r="13" spans="1:8">
      <c r="A13" s="145"/>
      <c r="B13" s="145"/>
      <c r="C13" s="145"/>
      <c r="D13" s="145"/>
      <c r="E13" s="145"/>
      <c r="F13" s="145"/>
      <c r="G13" s="145"/>
      <c r="H13" s="145"/>
    </row>
    <row r="14" spans="1:8">
      <c r="A14" s="145"/>
      <c r="B14" s="145"/>
      <c r="C14" s="145"/>
      <c r="D14" s="145"/>
      <c r="E14" s="145"/>
      <c r="F14" s="145"/>
      <c r="G14" s="145"/>
      <c r="H14" s="145"/>
    </row>
    <row r="15" spans="1:8" ht="30" customHeight="1">
      <c r="A15" s="145"/>
      <c r="B15" s="145"/>
      <c r="C15" s="145"/>
      <c r="D15" s="145"/>
      <c r="E15" s="145"/>
      <c r="F15" s="145"/>
      <c r="G15" s="145"/>
      <c r="H15" s="145"/>
    </row>
  </sheetData>
  <mergeCells count="9">
    <mergeCell ref="A11:H15"/>
    <mergeCell ref="A2:H2"/>
    <mergeCell ref="A3:A4"/>
    <mergeCell ref="C3:C4"/>
    <mergeCell ref="D3:D4"/>
    <mergeCell ref="E3:E4"/>
    <mergeCell ref="F3:F4"/>
    <mergeCell ref="G3:G4"/>
    <mergeCell ref="H3:H4"/>
  </mergeCells>
  <pageMargins left="0.7" right="0.7" top="0.75" bottom="0.75" header="0.3" footer="0.3"/>
</worksheet>
</file>

<file path=xl/worksheets/sheet35.xml><?xml version="1.0" encoding="utf-8"?>
<worksheet xmlns="http://schemas.openxmlformats.org/spreadsheetml/2006/main" xmlns:r="http://schemas.openxmlformats.org/officeDocument/2006/relationships">
  <sheetPr>
    <tabColor rgb="FF00B0F0"/>
  </sheetPr>
  <dimension ref="A2:H14"/>
  <sheetViews>
    <sheetView workbookViewId="0">
      <selection activeCell="R30" sqref="R30"/>
    </sheetView>
  </sheetViews>
  <sheetFormatPr defaultRowHeight="15"/>
  <cols>
    <col min="1" max="1" width="4.140625" bestFit="1" customWidth="1"/>
    <col min="2" max="2" width="31.140625" customWidth="1"/>
    <col min="3" max="3" width="11.5703125" customWidth="1"/>
    <col min="4" max="4" width="11" customWidth="1"/>
    <col min="5" max="5" width="10.7109375" customWidth="1"/>
    <col min="6" max="6" width="10.85546875" customWidth="1"/>
    <col min="7" max="7" width="10.5703125" customWidth="1"/>
    <col min="8" max="8" width="17.42578125" customWidth="1"/>
  </cols>
  <sheetData>
    <row r="2" spans="1:8" ht="30" customHeight="1">
      <c r="A2" s="143" t="s">
        <v>426</v>
      </c>
      <c r="B2" s="141"/>
      <c r="C2" s="141"/>
      <c r="D2" s="141"/>
      <c r="E2" s="141"/>
      <c r="F2" s="141"/>
      <c r="G2" s="141"/>
      <c r="H2" s="141"/>
    </row>
    <row r="3" spans="1:8">
      <c r="A3" s="142" t="s">
        <v>0</v>
      </c>
      <c r="B3" s="114" t="s">
        <v>350</v>
      </c>
      <c r="C3" s="142" t="s">
        <v>361</v>
      </c>
      <c r="D3" s="142" t="s">
        <v>2</v>
      </c>
      <c r="E3" s="142" t="s">
        <v>3</v>
      </c>
      <c r="F3" s="142" t="s">
        <v>4</v>
      </c>
      <c r="G3" s="142" t="s">
        <v>5</v>
      </c>
      <c r="H3" s="142" t="s">
        <v>6</v>
      </c>
    </row>
    <row r="4" spans="1:8">
      <c r="A4" s="142"/>
      <c r="B4" s="114" t="s">
        <v>365</v>
      </c>
      <c r="C4" s="142"/>
      <c r="D4" s="142"/>
      <c r="E4" s="142"/>
      <c r="F4" s="142"/>
      <c r="G4" s="142"/>
      <c r="H4" s="142"/>
    </row>
    <row r="5" spans="1:8">
      <c r="A5" s="1"/>
      <c r="B5" s="1"/>
      <c r="C5" s="1"/>
      <c r="D5" s="1"/>
      <c r="E5" s="2"/>
      <c r="F5" s="2">
        <f>ROUND(D5*E5,2)</f>
        <v>0</v>
      </c>
      <c r="G5" s="1">
        <f>ROUND(F5*24%,2)</f>
        <v>0</v>
      </c>
      <c r="H5" s="1">
        <f>F5+G5</f>
        <v>0</v>
      </c>
    </row>
    <row r="6" spans="1:8">
      <c r="A6" s="1"/>
      <c r="B6" s="1"/>
      <c r="C6" s="1"/>
      <c r="D6" s="1"/>
      <c r="E6" s="1"/>
      <c r="F6" s="2">
        <f>ROUND(D6*E6,2)</f>
        <v>0</v>
      </c>
      <c r="G6" s="1">
        <f>ROUND(F6*24%,2)</f>
        <v>0</v>
      </c>
      <c r="H6" s="1">
        <f>F6+G6</f>
        <v>0</v>
      </c>
    </row>
    <row r="7" spans="1:8">
      <c r="A7" s="1"/>
      <c r="B7" s="1"/>
      <c r="C7" s="1"/>
      <c r="D7" s="1"/>
      <c r="E7" s="1"/>
      <c r="F7" s="2">
        <f>ROUND(D7*E7,2)</f>
        <v>0</v>
      </c>
      <c r="G7" s="1">
        <f>ROUND(F7*24%,2)</f>
        <v>0</v>
      </c>
      <c r="H7" s="1">
        <f>F7+G7</f>
        <v>0</v>
      </c>
    </row>
    <row r="8" spans="1:8">
      <c r="A8" s="4"/>
      <c r="B8" s="4" t="s">
        <v>8</v>
      </c>
      <c r="C8" s="4"/>
      <c r="D8" s="4"/>
      <c r="E8" s="4"/>
      <c r="F8" s="4">
        <f>SUM(F5:F7)</f>
        <v>0</v>
      </c>
      <c r="G8" s="4">
        <f>SUM(G5:G7)</f>
        <v>0</v>
      </c>
      <c r="H8" s="4">
        <f>SUM(H5:H7)</f>
        <v>0</v>
      </c>
    </row>
    <row r="11" spans="1:8" ht="15.75" customHeight="1">
      <c r="A11" s="145" t="s">
        <v>422</v>
      </c>
      <c r="B11" s="145"/>
      <c r="C11" s="145"/>
      <c r="D11" s="145"/>
      <c r="E11" s="145"/>
      <c r="F11" s="145"/>
      <c r="G11" s="145"/>
      <c r="H11" s="145"/>
    </row>
    <row r="12" spans="1:8">
      <c r="A12" s="145"/>
      <c r="B12" s="145"/>
      <c r="C12" s="145"/>
      <c r="D12" s="145"/>
      <c r="E12" s="145"/>
      <c r="F12" s="145"/>
      <c r="G12" s="145"/>
      <c r="H12" s="145"/>
    </row>
    <row r="13" spans="1:8">
      <c r="A13" s="145"/>
      <c r="B13" s="145"/>
      <c r="C13" s="145"/>
      <c r="D13" s="145"/>
      <c r="E13" s="145"/>
      <c r="F13" s="145"/>
      <c r="G13" s="145"/>
      <c r="H13" s="145"/>
    </row>
    <row r="14" spans="1:8" ht="37.5" customHeight="1">
      <c r="A14" s="145"/>
      <c r="B14" s="145"/>
      <c r="C14" s="145"/>
      <c r="D14" s="145"/>
      <c r="E14" s="145"/>
      <c r="F14" s="145"/>
      <c r="G14" s="145"/>
      <c r="H14" s="145"/>
    </row>
  </sheetData>
  <mergeCells count="9">
    <mergeCell ref="A11:H14"/>
    <mergeCell ref="A2:H2"/>
    <mergeCell ref="A3:A4"/>
    <mergeCell ref="C3:C4"/>
    <mergeCell ref="D3:D4"/>
    <mergeCell ref="E3:E4"/>
    <mergeCell ref="F3:F4"/>
    <mergeCell ref="G3:G4"/>
    <mergeCell ref="H3:H4"/>
  </mergeCells>
  <pageMargins left="0.7" right="0.7" top="0.75" bottom="0.75" header="0.3" footer="0.3"/>
</worksheet>
</file>

<file path=xl/worksheets/sheet36.xml><?xml version="1.0" encoding="utf-8"?>
<worksheet xmlns="http://schemas.openxmlformats.org/spreadsheetml/2006/main" xmlns:r="http://schemas.openxmlformats.org/officeDocument/2006/relationships">
  <sheetPr>
    <tabColor rgb="FF00B0F0"/>
  </sheetPr>
  <dimension ref="A2:H15"/>
  <sheetViews>
    <sheetView workbookViewId="0">
      <selection activeCell="T35" sqref="T35"/>
    </sheetView>
  </sheetViews>
  <sheetFormatPr defaultRowHeight="15"/>
  <cols>
    <col min="1" max="1" width="4.140625" bestFit="1" customWidth="1"/>
    <col min="2" max="2" width="31.140625" customWidth="1"/>
    <col min="3" max="3" width="11.5703125" customWidth="1"/>
    <col min="4" max="4" width="11" customWidth="1"/>
    <col min="5" max="5" width="10.7109375" customWidth="1"/>
    <col min="6" max="6" width="10.85546875" customWidth="1"/>
    <col min="7" max="7" width="10.5703125" customWidth="1"/>
    <col min="8" max="8" width="17.42578125" customWidth="1"/>
  </cols>
  <sheetData>
    <row r="2" spans="1:8" ht="30" customHeight="1">
      <c r="A2" s="143" t="s">
        <v>427</v>
      </c>
      <c r="B2" s="141"/>
      <c r="C2" s="141"/>
      <c r="D2" s="141"/>
      <c r="E2" s="141"/>
      <c r="F2" s="141"/>
      <c r="G2" s="141"/>
      <c r="H2" s="141"/>
    </row>
    <row r="3" spans="1:8">
      <c r="A3" s="142" t="s">
        <v>0</v>
      </c>
      <c r="B3" s="114" t="s">
        <v>350</v>
      </c>
      <c r="C3" s="142" t="s">
        <v>361</v>
      </c>
      <c r="D3" s="142" t="s">
        <v>2</v>
      </c>
      <c r="E3" s="142" t="s">
        <v>3</v>
      </c>
      <c r="F3" s="142" t="s">
        <v>4</v>
      </c>
      <c r="G3" s="142" t="s">
        <v>5</v>
      </c>
      <c r="H3" s="142" t="s">
        <v>6</v>
      </c>
    </row>
    <row r="4" spans="1:8">
      <c r="A4" s="142"/>
      <c r="B4" s="114" t="s">
        <v>365</v>
      </c>
      <c r="C4" s="142"/>
      <c r="D4" s="142"/>
      <c r="E4" s="142"/>
      <c r="F4" s="142"/>
      <c r="G4" s="142"/>
      <c r="H4" s="142"/>
    </row>
    <row r="5" spans="1:8">
      <c r="A5" s="1"/>
      <c r="B5" s="1"/>
      <c r="C5" s="1"/>
      <c r="D5" s="1"/>
      <c r="E5" s="2"/>
      <c r="F5" s="2">
        <f>ROUND(D5*E5,2)</f>
        <v>0</v>
      </c>
      <c r="G5" s="1">
        <f>ROUND(F5*24%,2)</f>
        <v>0</v>
      </c>
      <c r="H5" s="1">
        <f>F5+G5</f>
        <v>0</v>
      </c>
    </row>
    <row r="6" spans="1:8">
      <c r="A6" s="1"/>
      <c r="B6" s="1"/>
      <c r="C6" s="1"/>
      <c r="D6" s="1"/>
      <c r="E6" s="1"/>
      <c r="F6" s="2">
        <f>ROUND(D6*E6,2)</f>
        <v>0</v>
      </c>
      <c r="G6" s="1">
        <f>ROUND(F6*24%,2)</f>
        <v>0</v>
      </c>
      <c r="H6" s="1">
        <f>F6+G6</f>
        <v>0</v>
      </c>
    </row>
    <row r="7" spans="1:8">
      <c r="A7" s="1"/>
      <c r="B7" s="1"/>
      <c r="C7" s="1"/>
      <c r="D7" s="1"/>
      <c r="E7" s="1"/>
      <c r="F7" s="2">
        <f>ROUND(D7*E7,2)</f>
        <v>0</v>
      </c>
      <c r="G7" s="1">
        <f>ROUND(F7*24%,2)</f>
        <v>0</v>
      </c>
      <c r="H7" s="1">
        <f>F7+G7</f>
        <v>0</v>
      </c>
    </row>
    <row r="8" spans="1:8">
      <c r="A8" s="4"/>
      <c r="B8" s="4" t="s">
        <v>8</v>
      </c>
      <c r="C8" s="4"/>
      <c r="D8" s="4"/>
      <c r="E8" s="4"/>
      <c r="F8" s="4">
        <f>SUM(F5:F7)</f>
        <v>0</v>
      </c>
      <c r="G8" s="4">
        <f>SUM(G5:G7)</f>
        <v>0</v>
      </c>
      <c r="H8" s="4">
        <f>SUM(H5:H7)</f>
        <v>0</v>
      </c>
    </row>
    <row r="11" spans="1:8" ht="15.75" customHeight="1">
      <c r="A11" s="145" t="s">
        <v>392</v>
      </c>
      <c r="B11" s="145"/>
      <c r="C11" s="145"/>
      <c r="D11" s="145"/>
      <c r="E11" s="145"/>
      <c r="F11" s="145"/>
      <c r="G11" s="145"/>
      <c r="H11" s="145"/>
    </row>
    <row r="12" spans="1:8">
      <c r="A12" s="145"/>
      <c r="B12" s="145"/>
      <c r="C12" s="145"/>
      <c r="D12" s="145"/>
      <c r="E12" s="145"/>
      <c r="F12" s="145"/>
      <c r="G12" s="145"/>
      <c r="H12" s="145"/>
    </row>
    <row r="13" spans="1:8">
      <c r="A13" s="145"/>
      <c r="B13" s="145"/>
      <c r="C13" s="145"/>
      <c r="D13" s="145"/>
      <c r="E13" s="145"/>
      <c r="F13" s="145"/>
      <c r="G13" s="145"/>
      <c r="H13" s="145"/>
    </row>
    <row r="14" spans="1:8">
      <c r="A14" s="145"/>
      <c r="B14" s="145"/>
      <c r="C14" s="145"/>
      <c r="D14" s="145"/>
      <c r="E14" s="145"/>
      <c r="F14" s="145"/>
      <c r="G14" s="145"/>
      <c r="H14" s="145"/>
    </row>
    <row r="15" spans="1:8">
      <c r="A15" s="145"/>
      <c r="B15" s="145"/>
      <c r="C15" s="145"/>
      <c r="D15" s="145"/>
      <c r="E15" s="145"/>
      <c r="F15" s="145"/>
      <c r="G15" s="145"/>
      <c r="H15" s="145"/>
    </row>
  </sheetData>
  <mergeCells count="9">
    <mergeCell ref="A11:H15"/>
    <mergeCell ref="A2:H2"/>
    <mergeCell ref="A3:A4"/>
    <mergeCell ref="C3:C4"/>
    <mergeCell ref="D3:D4"/>
    <mergeCell ref="E3:E4"/>
    <mergeCell ref="F3:F4"/>
    <mergeCell ref="G3:G4"/>
    <mergeCell ref="H3:H4"/>
  </mergeCells>
  <pageMargins left="0.7" right="0.7" top="0.75" bottom="0.75" header="0.3" footer="0.3"/>
</worksheet>
</file>

<file path=xl/worksheets/sheet37.xml><?xml version="1.0" encoding="utf-8"?>
<worksheet xmlns="http://schemas.openxmlformats.org/spreadsheetml/2006/main" xmlns:r="http://schemas.openxmlformats.org/officeDocument/2006/relationships">
  <sheetPr>
    <tabColor rgb="FF00B0F0"/>
  </sheetPr>
  <dimension ref="A2:H14"/>
  <sheetViews>
    <sheetView workbookViewId="0">
      <selection activeCell="A3" sqref="A3:A4"/>
    </sheetView>
  </sheetViews>
  <sheetFormatPr defaultRowHeight="15"/>
  <cols>
    <col min="1" max="1" width="4.140625" bestFit="1" customWidth="1"/>
    <col min="2" max="2" width="31.140625" customWidth="1"/>
    <col min="3" max="3" width="11.5703125" customWidth="1"/>
    <col min="4" max="4" width="11" customWidth="1"/>
    <col min="5" max="5" width="10.7109375" customWidth="1"/>
    <col min="6" max="6" width="10.85546875" customWidth="1"/>
    <col min="7" max="7" width="10.5703125" customWidth="1"/>
    <col min="8" max="8" width="17.42578125" customWidth="1"/>
  </cols>
  <sheetData>
    <row r="2" spans="1:8" ht="33.75" customHeight="1">
      <c r="A2" s="143" t="s">
        <v>428</v>
      </c>
      <c r="B2" s="141"/>
      <c r="C2" s="141"/>
      <c r="D2" s="141"/>
      <c r="E2" s="141"/>
      <c r="F2" s="141"/>
      <c r="G2" s="141"/>
      <c r="H2" s="141"/>
    </row>
    <row r="3" spans="1:8">
      <c r="A3" s="142" t="s">
        <v>0</v>
      </c>
      <c r="B3" s="114" t="s">
        <v>1</v>
      </c>
      <c r="C3" s="142" t="s">
        <v>362</v>
      </c>
      <c r="D3" s="142" t="s">
        <v>2</v>
      </c>
      <c r="E3" s="142" t="s">
        <v>3</v>
      </c>
      <c r="F3" s="142" t="s">
        <v>4</v>
      </c>
      <c r="G3" s="142" t="s">
        <v>5</v>
      </c>
      <c r="H3" s="142" t="s">
        <v>6</v>
      </c>
    </row>
    <row r="4" spans="1:8" ht="25.5">
      <c r="A4" s="142"/>
      <c r="B4" s="114" t="s">
        <v>7</v>
      </c>
      <c r="C4" s="142"/>
      <c r="D4" s="142"/>
      <c r="E4" s="142"/>
      <c r="F4" s="142"/>
      <c r="G4" s="142"/>
      <c r="H4" s="142"/>
    </row>
    <row r="5" spans="1:8">
      <c r="A5" s="1"/>
      <c r="B5" s="1"/>
      <c r="C5" s="1"/>
      <c r="D5" s="1"/>
      <c r="E5" s="2"/>
      <c r="F5" s="2">
        <f>ROUND(D5*E5,2)</f>
        <v>0</v>
      </c>
      <c r="G5" s="1">
        <f>ROUND(F5*24%,2)</f>
        <v>0</v>
      </c>
      <c r="H5" s="1">
        <f>F5+G5</f>
        <v>0</v>
      </c>
    </row>
    <row r="6" spans="1:8">
      <c r="A6" s="1"/>
      <c r="B6" s="1"/>
      <c r="C6" s="1"/>
      <c r="D6" s="1"/>
      <c r="E6" s="1"/>
      <c r="F6" s="2">
        <f>ROUND(D6*E6,2)</f>
        <v>0</v>
      </c>
      <c r="G6" s="1">
        <f>ROUND(F6*24%,2)</f>
        <v>0</v>
      </c>
      <c r="H6" s="1">
        <f>F6+G6</f>
        <v>0</v>
      </c>
    </row>
    <row r="7" spans="1:8">
      <c r="A7" s="1"/>
      <c r="B7" s="1"/>
      <c r="C7" s="1"/>
      <c r="D7" s="1"/>
      <c r="E7" s="1"/>
      <c r="F7" s="2">
        <f>ROUND(D7*E7,2)</f>
        <v>0</v>
      </c>
      <c r="G7" s="1">
        <f>ROUND(F7*24%,2)</f>
        <v>0</v>
      </c>
      <c r="H7" s="1">
        <f>F7+G7</f>
        <v>0</v>
      </c>
    </row>
    <row r="8" spans="1:8">
      <c r="A8" s="4"/>
      <c r="B8" s="4" t="s">
        <v>8</v>
      </c>
      <c r="C8" s="4"/>
      <c r="D8" s="4"/>
      <c r="E8" s="4"/>
      <c r="F8" s="4">
        <f>SUM(F5:F7)</f>
        <v>0</v>
      </c>
      <c r="G8" s="4">
        <f>SUM(G5:G7)</f>
        <v>0</v>
      </c>
      <c r="H8" s="4">
        <f>SUM(H5:H7)</f>
        <v>0</v>
      </c>
    </row>
    <row r="11" spans="1:8" ht="15.75" customHeight="1">
      <c r="A11" s="145" t="s">
        <v>395</v>
      </c>
      <c r="B11" s="145"/>
      <c r="C11" s="145"/>
      <c r="D11" s="145"/>
      <c r="E11" s="145"/>
      <c r="F11" s="145"/>
      <c r="G11" s="145"/>
      <c r="H11" s="145"/>
    </row>
    <row r="12" spans="1:8">
      <c r="A12" s="145"/>
      <c r="B12" s="145"/>
      <c r="C12" s="145"/>
      <c r="D12" s="145"/>
      <c r="E12" s="145"/>
      <c r="F12" s="145"/>
      <c r="G12" s="145"/>
      <c r="H12" s="145"/>
    </row>
    <row r="13" spans="1:8">
      <c r="A13" s="145"/>
      <c r="B13" s="145"/>
      <c r="C13" s="145"/>
      <c r="D13" s="145"/>
      <c r="E13" s="145"/>
      <c r="F13" s="145"/>
      <c r="G13" s="145"/>
      <c r="H13" s="145"/>
    </row>
    <row r="14" spans="1:8">
      <c r="A14" s="145"/>
      <c r="B14" s="145"/>
      <c r="C14" s="145"/>
      <c r="D14" s="145"/>
      <c r="E14" s="145"/>
      <c r="F14" s="145"/>
      <c r="G14" s="145"/>
      <c r="H14" s="145"/>
    </row>
  </sheetData>
  <mergeCells count="9">
    <mergeCell ref="A11:H14"/>
    <mergeCell ref="A2:H2"/>
    <mergeCell ref="A3:A4"/>
    <mergeCell ref="C3:C4"/>
    <mergeCell ref="D3:D4"/>
    <mergeCell ref="E3:E4"/>
    <mergeCell ref="F3:F4"/>
    <mergeCell ref="G3:G4"/>
    <mergeCell ref="H3:H4"/>
  </mergeCells>
  <pageMargins left="0.7" right="0.7" top="0.75" bottom="0.75" header="0.3" footer="0.3"/>
</worksheet>
</file>

<file path=xl/worksheets/sheet38.xml><?xml version="1.0" encoding="utf-8"?>
<worksheet xmlns="http://schemas.openxmlformats.org/spreadsheetml/2006/main" xmlns:r="http://schemas.openxmlformats.org/officeDocument/2006/relationships">
  <sheetPr>
    <tabColor rgb="FF00B0F0"/>
  </sheetPr>
  <dimension ref="A2:H12"/>
  <sheetViews>
    <sheetView workbookViewId="0">
      <selection activeCell="P27" sqref="P27"/>
    </sheetView>
  </sheetViews>
  <sheetFormatPr defaultRowHeight="15"/>
  <cols>
    <col min="1" max="1" width="4.140625" bestFit="1" customWidth="1"/>
    <col min="2" max="2" width="31.140625" customWidth="1"/>
    <col min="3" max="3" width="11.5703125" customWidth="1"/>
    <col min="4" max="4" width="11" customWidth="1"/>
    <col min="5" max="5" width="10.7109375" customWidth="1"/>
    <col min="6" max="6" width="10.85546875" customWidth="1"/>
    <col min="7" max="7" width="10.5703125" customWidth="1"/>
    <col min="8" max="8" width="17.42578125" customWidth="1"/>
  </cols>
  <sheetData>
    <row r="2" spans="1:8" ht="55.5" customHeight="1">
      <c r="A2" s="143" t="s">
        <v>429</v>
      </c>
      <c r="B2" s="143"/>
      <c r="C2" s="143"/>
      <c r="D2" s="143"/>
      <c r="E2" s="143"/>
      <c r="F2" s="143"/>
      <c r="G2" s="143"/>
      <c r="H2" s="143"/>
    </row>
    <row r="3" spans="1:8">
      <c r="A3" s="142" t="s">
        <v>0</v>
      </c>
      <c r="B3" s="114" t="s">
        <v>350</v>
      </c>
      <c r="C3" s="142" t="s">
        <v>362</v>
      </c>
      <c r="D3" s="142" t="s">
        <v>2</v>
      </c>
      <c r="E3" s="142" t="s">
        <v>3</v>
      </c>
      <c r="F3" s="142" t="s">
        <v>4</v>
      </c>
      <c r="G3" s="142" t="s">
        <v>5</v>
      </c>
      <c r="H3" s="142" t="s">
        <v>6</v>
      </c>
    </row>
    <row r="4" spans="1:8" ht="25.5">
      <c r="A4" s="142"/>
      <c r="B4" s="114" t="s">
        <v>7</v>
      </c>
      <c r="C4" s="142"/>
      <c r="D4" s="142"/>
      <c r="E4" s="142"/>
      <c r="F4" s="142"/>
      <c r="G4" s="142"/>
      <c r="H4" s="142"/>
    </row>
    <row r="5" spans="1:8">
      <c r="A5" s="1"/>
      <c r="B5" s="1"/>
      <c r="C5" s="1"/>
      <c r="D5" s="1"/>
      <c r="E5" s="2"/>
      <c r="F5" s="2">
        <f>ROUND(D5*E5,2)</f>
        <v>0</v>
      </c>
      <c r="G5" s="1">
        <f>ROUND(F5*24%,2)</f>
        <v>0</v>
      </c>
      <c r="H5" s="1">
        <f>F5+G5</f>
        <v>0</v>
      </c>
    </row>
    <row r="6" spans="1:8">
      <c r="A6" s="1"/>
      <c r="B6" s="1"/>
      <c r="C6" s="1"/>
      <c r="D6" s="1"/>
      <c r="E6" s="1"/>
      <c r="F6" s="2">
        <f>ROUND(D6*E6,2)</f>
        <v>0</v>
      </c>
      <c r="G6" s="1">
        <f>ROUND(F6*24%,2)</f>
        <v>0</v>
      </c>
      <c r="H6" s="1">
        <f>F6+G6</f>
        <v>0</v>
      </c>
    </row>
    <row r="7" spans="1:8">
      <c r="A7" s="1"/>
      <c r="B7" s="1"/>
      <c r="C7" s="1"/>
      <c r="D7" s="1"/>
      <c r="E7" s="1"/>
      <c r="F7" s="2">
        <f>ROUND(D7*E7,2)</f>
        <v>0</v>
      </c>
      <c r="G7" s="1">
        <f>ROUND(F7*24%,2)</f>
        <v>0</v>
      </c>
      <c r="H7" s="1">
        <f>F7+G7</f>
        <v>0</v>
      </c>
    </row>
    <row r="8" spans="1:8">
      <c r="A8" s="4"/>
      <c r="B8" s="4" t="s">
        <v>8</v>
      </c>
      <c r="C8" s="4"/>
      <c r="D8" s="4"/>
      <c r="E8" s="4"/>
      <c r="F8" s="4">
        <f>SUM(F5:F7)</f>
        <v>0</v>
      </c>
      <c r="G8" s="4">
        <f>SUM(G5:G7)</f>
        <v>0</v>
      </c>
      <c r="H8" s="4">
        <f>SUM(H5:H7)</f>
        <v>0</v>
      </c>
    </row>
    <row r="11" spans="1:8" ht="15.75" customHeight="1">
      <c r="A11" s="145" t="s">
        <v>396</v>
      </c>
      <c r="B11" s="145"/>
      <c r="C11" s="145"/>
      <c r="D11" s="145"/>
      <c r="E11" s="145"/>
      <c r="F11" s="145"/>
      <c r="G11" s="145"/>
      <c r="H11" s="145"/>
    </row>
    <row r="12" spans="1:8">
      <c r="A12" s="145"/>
      <c r="B12" s="145"/>
      <c r="C12" s="145"/>
      <c r="D12" s="145"/>
      <c r="E12" s="145"/>
      <c r="F12" s="145"/>
      <c r="G12" s="145"/>
      <c r="H12" s="145"/>
    </row>
  </sheetData>
  <mergeCells count="9">
    <mergeCell ref="A11:H12"/>
    <mergeCell ref="A2:H2"/>
    <mergeCell ref="A3:A4"/>
    <mergeCell ref="C3:C4"/>
    <mergeCell ref="D3:D4"/>
    <mergeCell ref="E3:E4"/>
    <mergeCell ref="F3:F4"/>
    <mergeCell ref="G3:G4"/>
    <mergeCell ref="H3:H4"/>
  </mergeCells>
  <pageMargins left="0.7" right="0.7" top="0.75" bottom="0.75" header="0.3" footer="0.3"/>
</worksheet>
</file>

<file path=xl/worksheets/sheet39.xml><?xml version="1.0" encoding="utf-8"?>
<worksheet xmlns="http://schemas.openxmlformats.org/spreadsheetml/2006/main" xmlns:r="http://schemas.openxmlformats.org/officeDocument/2006/relationships">
  <sheetPr>
    <tabColor rgb="FF00B0F0"/>
  </sheetPr>
  <dimension ref="A2:H11"/>
  <sheetViews>
    <sheetView workbookViewId="0">
      <selection activeCell="A3" sqref="A3:A4"/>
    </sheetView>
  </sheetViews>
  <sheetFormatPr defaultRowHeight="15"/>
  <cols>
    <col min="1" max="1" width="4.140625" bestFit="1" customWidth="1"/>
    <col min="2" max="2" width="31.140625" customWidth="1"/>
    <col min="3" max="3" width="11.5703125" customWidth="1"/>
    <col min="4" max="4" width="11" customWidth="1"/>
    <col min="5" max="5" width="10.7109375" customWidth="1"/>
    <col min="6" max="6" width="10.85546875" customWidth="1"/>
    <col min="7" max="7" width="10.5703125" customWidth="1"/>
    <col min="8" max="8" width="17.42578125" customWidth="1"/>
  </cols>
  <sheetData>
    <row r="2" spans="1:8" ht="30" customHeight="1">
      <c r="A2" s="143" t="s">
        <v>430</v>
      </c>
      <c r="B2" s="141"/>
      <c r="C2" s="141"/>
      <c r="D2" s="141"/>
      <c r="E2" s="141"/>
      <c r="F2" s="141"/>
      <c r="G2" s="141"/>
      <c r="H2" s="141"/>
    </row>
    <row r="3" spans="1:8">
      <c r="A3" s="142" t="s">
        <v>0</v>
      </c>
      <c r="B3" s="114" t="s">
        <v>350</v>
      </c>
      <c r="C3" s="142" t="s">
        <v>361</v>
      </c>
      <c r="D3" s="142" t="s">
        <v>2</v>
      </c>
      <c r="E3" s="142" t="s">
        <v>3</v>
      </c>
      <c r="F3" s="142" t="s">
        <v>4</v>
      </c>
      <c r="G3" s="142" t="s">
        <v>5</v>
      </c>
      <c r="H3" s="142" t="s">
        <v>6</v>
      </c>
    </row>
    <row r="4" spans="1:8">
      <c r="A4" s="142"/>
      <c r="B4" s="114" t="s">
        <v>365</v>
      </c>
      <c r="C4" s="142"/>
      <c r="D4" s="142"/>
      <c r="E4" s="142"/>
      <c r="F4" s="142"/>
      <c r="G4" s="142"/>
      <c r="H4" s="142"/>
    </row>
    <row r="5" spans="1:8">
      <c r="A5" s="1"/>
      <c r="B5" s="1"/>
      <c r="C5" s="1"/>
      <c r="D5" s="1"/>
      <c r="E5" s="2"/>
      <c r="F5" s="2">
        <f>ROUND(D5*E5,2)</f>
        <v>0</v>
      </c>
      <c r="G5" s="1">
        <f>ROUND(F5*24%,2)</f>
        <v>0</v>
      </c>
      <c r="H5" s="1">
        <f>F5+G5</f>
        <v>0</v>
      </c>
    </row>
    <row r="6" spans="1:8">
      <c r="A6" s="1"/>
      <c r="B6" s="1"/>
      <c r="C6" s="1"/>
      <c r="D6" s="1"/>
      <c r="E6" s="1"/>
      <c r="F6" s="2">
        <f>ROUND(D6*E6,2)</f>
        <v>0</v>
      </c>
      <c r="G6" s="1">
        <f>ROUND(F6*24%,2)</f>
        <v>0</v>
      </c>
      <c r="H6" s="1">
        <f>F6+G6</f>
        <v>0</v>
      </c>
    </row>
    <row r="7" spans="1:8">
      <c r="A7" s="1"/>
      <c r="B7" s="1"/>
      <c r="C7" s="1"/>
      <c r="D7" s="1"/>
      <c r="E7" s="1"/>
      <c r="F7" s="2">
        <f>ROUND(D7*E7,2)</f>
        <v>0</v>
      </c>
      <c r="G7" s="1">
        <f>ROUND(F7*24%,2)</f>
        <v>0</v>
      </c>
      <c r="H7" s="1">
        <f>F7+G7</f>
        <v>0</v>
      </c>
    </row>
    <row r="8" spans="1:8">
      <c r="A8" s="4"/>
      <c r="B8" s="4" t="s">
        <v>8</v>
      </c>
      <c r="C8" s="4"/>
      <c r="D8" s="4"/>
      <c r="E8" s="4"/>
      <c r="F8" s="4">
        <f>SUM(F5:F7)</f>
        <v>0</v>
      </c>
      <c r="G8" s="4">
        <f>SUM(G5:G7)</f>
        <v>0</v>
      </c>
      <c r="H8" s="4">
        <f>SUM(H5:H7)</f>
        <v>0</v>
      </c>
    </row>
    <row r="11" spans="1:8" ht="15.75">
      <c r="A11" s="101" t="s">
        <v>399</v>
      </c>
    </row>
  </sheetData>
  <mergeCells count="8">
    <mergeCell ref="A2:H2"/>
    <mergeCell ref="A3:A4"/>
    <mergeCell ref="C3:C4"/>
    <mergeCell ref="D3:D4"/>
    <mergeCell ref="E3:E4"/>
    <mergeCell ref="F3:F4"/>
    <mergeCell ref="G3:G4"/>
    <mergeCell ref="H3:H4"/>
  </mergeCells>
  <pageMargins left="0.7" right="0.7" top="0.75" bottom="0.75" header="0.3" footer="0.3"/>
</worksheet>
</file>

<file path=xl/worksheets/sheet4.xml><?xml version="1.0" encoding="utf-8"?>
<worksheet xmlns="http://schemas.openxmlformats.org/spreadsheetml/2006/main" xmlns:r="http://schemas.openxmlformats.org/officeDocument/2006/relationships">
  <sheetPr>
    <tabColor rgb="FFFFFF00"/>
  </sheetPr>
  <dimension ref="A2:H25"/>
  <sheetViews>
    <sheetView workbookViewId="0">
      <selection activeCell="H19" sqref="H19"/>
    </sheetView>
  </sheetViews>
  <sheetFormatPr defaultRowHeight="15"/>
  <cols>
    <col min="1" max="1" width="4.140625" bestFit="1" customWidth="1"/>
    <col min="2" max="2" width="31.140625" customWidth="1"/>
    <col min="3" max="3" width="11.5703125" customWidth="1"/>
    <col min="4" max="4" width="11" customWidth="1"/>
    <col min="5" max="5" width="10.7109375" customWidth="1"/>
    <col min="6" max="6" width="10.85546875" customWidth="1"/>
    <col min="7" max="7" width="10.5703125" customWidth="1"/>
    <col min="8" max="8" width="17.42578125" customWidth="1"/>
  </cols>
  <sheetData>
    <row r="2" spans="1:8" ht="44.25" customHeight="1">
      <c r="A2" s="143" t="s">
        <v>374</v>
      </c>
      <c r="B2" s="143"/>
      <c r="C2" s="143"/>
      <c r="D2" s="143"/>
      <c r="E2" s="143"/>
      <c r="F2" s="143"/>
      <c r="G2" s="143"/>
      <c r="H2" s="143"/>
    </row>
    <row r="3" spans="1:8">
      <c r="A3" s="142" t="s">
        <v>0</v>
      </c>
      <c r="B3" s="3" t="s">
        <v>1</v>
      </c>
      <c r="C3" s="142" t="s">
        <v>363</v>
      </c>
      <c r="D3" s="142" t="s">
        <v>2</v>
      </c>
      <c r="E3" s="142" t="s">
        <v>3</v>
      </c>
      <c r="F3" s="142" t="s">
        <v>4</v>
      </c>
      <c r="G3" s="142" t="s">
        <v>5</v>
      </c>
      <c r="H3" s="142" t="s">
        <v>6</v>
      </c>
    </row>
    <row r="4" spans="1:8" ht="25.5">
      <c r="A4" s="142"/>
      <c r="B4" s="3" t="s">
        <v>7</v>
      </c>
      <c r="C4" s="142"/>
      <c r="D4" s="142"/>
      <c r="E4" s="142"/>
      <c r="F4" s="142"/>
      <c r="G4" s="142"/>
      <c r="H4" s="142"/>
    </row>
    <row r="5" spans="1:8">
      <c r="A5" s="1"/>
      <c r="B5" s="1"/>
      <c r="C5" s="1"/>
      <c r="D5" s="1"/>
      <c r="E5" s="2"/>
      <c r="F5" s="2">
        <f t="shared" ref="F5:F17" si="0">ROUND(D5*E5,2)</f>
        <v>0</v>
      </c>
      <c r="G5" s="1">
        <f t="shared" ref="G5:G17" si="1">ROUND(F5*24%,2)</f>
        <v>0</v>
      </c>
      <c r="H5" s="1">
        <f t="shared" ref="H5:H17" si="2">F5+G5</f>
        <v>0</v>
      </c>
    </row>
    <row r="6" spans="1:8">
      <c r="A6" s="1"/>
      <c r="B6" s="1"/>
      <c r="C6" s="1"/>
      <c r="D6" s="1"/>
      <c r="E6" s="1"/>
      <c r="F6" s="2">
        <f t="shared" si="0"/>
        <v>0</v>
      </c>
      <c r="G6" s="1">
        <f t="shared" si="1"/>
        <v>0</v>
      </c>
      <c r="H6" s="1">
        <f t="shared" si="2"/>
        <v>0</v>
      </c>
    </row>
    <row r="7" spans="1:8">
      <c r="A7" s="1"/>
      <c r="B7" s="1"/>
      <c r="C7" s="1"/>
      <c r="D7" s="1"/>
      <c r="E7" s="1"/>
      <c r="F7" s="2">
        <f t="shared" si="0"/>
        <v>0</v>
      </c>
      <c r="G7" s="1">
        <f t="shared" si="1"/>
        <v>0</v>
      </c>
      <c r="H7" s="1">
        <f t="shared" si="2"/>
        <v>0</v>
      </c>
    </row>
    <row r="8" spans="1:8">
      <c r="A8" s="1"/>
      <c r="B8" s="1"/>
      <c r="C8" s="1"/>
      <c r="D8" s="1"/>
      <c r="E8" s="1"/>
      <c r="F8" s="2">
        <f t="shared" si="0"/>
        <v>0</v>
      </c>
      <c r="G8" s="1">
        <f t="shared" si="1"/>
        <v>0</v>
      </c>
      <c r="H8" s="1">
        <f t="shared" si="2"/>
        <v>0</v>
      </c>
    </row>
    <row r="9" spans="1:8">
      <c r="A9" s="1"/>
      <c r="B9" s="1"/>
      <c r="C9" s="1"/>
      <c r="D9" s="1"/>
      <c r="E9" s="1"/>
      <c r="F9" s="2">
        <f t="shared" si="0"/>
        <v>0</v>
      </c>
      <c r="G9" s="1">
        <f t="shared" si="1"/>
        <v>0</v>
      </c>
      <c r="H9" s="1">
        <f t="shared" si="2"/>
        <v>0</v>
      </c>
    </row>
    <row r="10" spans="1:8">
      <c r="A10" s="1"/>
      <c r="B10" s="1"/>
      <c r="C10" s="1"/>
      <c r="D10" s="1"/>
      <c r="E10" s="1"/>
      <c r="F10" s="2">
        <f t="shared" si="0"/>
        <v>0</v>
      </c>
      <c r="G10" s="1">
        <f t="shared" si="1"/>
        <v>0</v>
      </c>
      <c r="H10" s="1">
        <f t="shared" si="2"/>
        <v>0</v>
      </c>
    </row>
    <row r="11" spans="1:8">
      <c r="A11" s="1"/>
      <c r="B11" s="1"/>
      <c r="C11" s="1"/>
      <c r="D11" s="1"/>
      <c r="E11" s="1"/>
      <c r="F11" s="2">
        <f t="shared" si="0"/>
        <v>0</v>
      </c>
      <c r="G11" s="1">
        <f t="shared" si="1"/>
        <v>0</v>
      </c>
      <c r="H11" s="1">
        <f t="shared" si="2"/>
        <v>0</v>
      </c>
    </row>
    <row r="12" spans="1:8">
      <c r="A12" s="1"/>
      <c r="B12" s="1"/>
      <c r="C12" s="1"/>
      <c r="D12" s="1"/>
      <c r="E12" s="1"/>
      <c r="F12" s="2">
        <f t="shared" si="0"/>
        <v>0</v>
      </c>
      <c r="G12" s="1">
        <f t="shared" si="1"/>
        <v>0</v>
      </c>
      <c r="H12" s="1">
        <f t="shared" si="2"/>
        <v>0</v>
      </c>
    </row>
    <row r="13" spans="1:8">
      <c r="A13" s="1"/>
      <c r="B13" s="1"/>
      <c r="C13" s="1"/>
      <c r="D13" s="1"/>
      <c r="E13" s="1"/>
      <c r="F13" s="2">
        <f t="shared" si="0"/>
        <v>0</v>
      </c>
      <c r="G13" s="1">
        <f t="shared" si="1"/>
        <v>0</v>
      </c>
      <c r="H13" s="1">
        <f t="shared" si="2"/>
        <v>0</v>
      </c>
    </row>
    <row r="14" spans="1:8">
      <c r="A14" s="1"/>
      <c r="B14" s="1"/>
      <c r="C14" s="1"/>
      <c r="D14" s="1"/>
      <c r="E14" s="1"/>
      <c r="F14" s="2">
        <f t="shared" si="0"/>
        <v>0</v>
      </c>
      <c r="G14" s="1">
        <f t="shared" si="1"/>
        <v>0</v>
      </c>
      <c r="H14" s="1">
        <f t="shared" si="2"/>
        <v>0</v>
      </c>
    </row>
    <row r="15" spans="1:8">
      <c r="A15" s="1"/>
      <c r="B15" s="1"/>
      <c r="C15" s="1"/>
      <c r="D15" s="1"/>
      <c r="E15" s="1"/>
      <c r="F15" s="2">
        <f t="shared" si="0"/>
        <v>0</v>
      </c>
      <c r="G15" s="1">
        <f t="shared" si="1"/>
        <v>0</v>
      </c>
      <c r="H15" s="1">
        <f t="shared" si="2"/>
        <v>0</v>
      </c>
    </row>
    <row r="16" spans="1:8">
      <c r="A16" s="1"/>
      <c r="B16" s="1"/>
      <c r="C16" s="1"/>
      <c r="D16" s="1"/>
      <c r="E16" s="1"/>
      <c r="F16" s="2">
        <f t="shared" si="0"/>
        <v>0</v>
      </c>
      <c r="G16" s="1">
        <f t="shared" si="1"/>
        <v>0</v>
      </c>
      <c r="H16" s="1">
        <f t="shared" si="2"/>
        <v>0</v>
      </c>
    </row>
    <row r="17" spans="1:8">
      <c r="A17" s="1"/>
      <c r="B17" s="1"/>
      <c r="C17" s="1"/>
      <c r="D17" s="1"/>
      <c r="E17" s="1"/>
      <c r="F17" s="2">
        <f t="shared" si="0"/>
        <v>0</v>
      </c>
      <c r="G17" s="1">
        <f t="shared" si="1"/>
        <v>0</v>
      </c>
      <c r="H17" s="1">
        <f t="shared" si="2"/>
        <v>0</v>
      </c>
    </row>
    <row r="18" spans="1:8">
      <c r="A18" s="4"/>
      <c r="B18" s="4" t="s">
        <v>8</v>
      </c>
      <c r="C18" s="4"/>
      <c r="D18" s="4"/>
      <c r="E18" s="4"/>
      <c r="F18" s="4">
        <f>SUM(F5:F17)</f>
        <v>0</v>
      </c>
      <c r="G18" s="4">
        <f>SUM(G5:G17)</f>
        <v>0</v>
      </c>
      <c r="H18" s="4">
        <f>SUM(H5:H17)</f>
        <v>0</v>
      </c>
    </row>
    <row r="21" spans="1:8" ht="15" customHeight="1">
      <c r="A21" s="140" t="s">
        <v>375</v>
      </c>
      <c r="B21" s="140"/>
      <c r="C21" s="140"/>
      <c r="D21" s="140"/>
      <c r="E21" s="140"/>
      <c r="F21" s="140"/>
      <c r="G21" s="140"/>
      <c r="H21" s="140"/>
    </row>
    <row r="22" spans="1:8" ht="15" customHeight="1">
      <c r="A22" s="140"/>
      <c r="B22" s="140"/>
      <c r="C22" s="140"/>
      <c r="D22" s="140"/>
      <c r="E22" s="140"/>
      <c r="F22" s="140"/>
      <c r="G22" s="140"/>
      <c r="H22" s="140"/>
    </row>
    <row r="23" spans="1:8" ht="15" customHeight="1">
      <c r="A23" s="140"/>
      <c r="B23" s="140"/>
      <c r="C23" s="140"/>
      <c r="D23" s="140"/>
      <c r="E23" s="140"/>
      <c r="F23" s="140"/>
      <c r="G23" s="140"/>
      <c r="H23" s="140"/>
    </row>
    <row r="24" spans="1:8" ht="22.5" customHeight="1">
      <c r="A24" s="140"/>
      <c r="B24" s="140"/>
      <c r="C24" s="140"/>
      <c r="D24" s="140"/>
      <c r="E24" s="140"/>
      <c r="F24" s="140"/>
      <c r="G24" s="140"/>
      <c r="H24" s="140"/>
    </row>
    <row r="25" spans="1:8" ht="15.75" customHeight="1">
      <c r="A25" s="140"/>
      <c r="B25" s="140"/>
      <c r="C25" s="140"/>
      <c r="D25" s="140"/>
      <c r="E25" s="140"/>
      <c r="F25" s="140"/>
      <c r="G25" s="140"/>
      <c r="H25" s="140"/>
    </row>
  </sheetData>
  <mergeCells count="9">
    <mergeCell ref="A21:H25"/>
    <mergeCell ref="A2:H2"/>
    <mergeCell ref="A3:A4"/>
    <mergeCell ref="C3:C4"/>
    <mergeCell ref="D3:D4"/>
    <mergeCell ref="E3:E4"/>
    <mergeCell ref="F3:F4"/>
    <mergeCell ref="G3:G4"/>
    <mergeCell ref="H3:H4"/>
  </mergeCells>
  <pageMargins left="0.70866141732283472" right="0.70866141732283472" top="0.74803149606299213" bottom="0.74803149606299213" header="0.31496062992125984" footer="0.31496062992125984"/>
  <pageSetup paperSize="9" orientation="landscape" r:id="rId1"/>
</worksheet>
</file>

<file path=xl/worksheets/sheet40.xml><?xml version="1.0" encoding="utf-8"?>
<worksheet xmlns="http://schemas.openxmlformats.org/spreadsheetml/2006/main" xmlns:r="http://schemas.openxmlformats.org/officeDocument/2006/relationships">
  <sheetPr>
    <tabColor rgb="FF00B0F0"/>
  </sheetPr>
  <dimension ref="A2:H8"/>
  <sheetViews>
    <sheetView workbookViewId="0">
      <selection activeCell="A3" sqref="A3:A4"/>
    </sheetView>
  </sheetViews>
  <sheetFormatPr defaultRowHeight="15"/>
  <cols>
    <col min="1" max="1" width="4.140625" bestFit="1" customWidth="1"/>
    <col min="2" max="2" width="31.140625" customWidth="1"/>
    <col min="3" max="3" width="11.5703125" customWidth="1"/>
    <col min="4" max="4" width="11" customWidth="1"/>
    <col min="5" max="5" width="10.7109375" customWidth="1"/>
    <col min="6" max="6" width="10.85546875" customWidth="1"/>
    <col min="7" max="7" width="10.5703125" customWidth="1"/>
    <col min="8" max="8" width="17.42578125" customWidth="1"/>
  </cols>
  <sheetData>
    <row r="2" spans="1:8" ht="30" customHeight="1">
      <c r="A2" s="143" t="s">
        <v>431</v>
      </c>
      <c r="B2" s="141"/>
      <c r="C2" s="141"/>
      <c r="D2" s="141"/>
      <c r="E2" s="141"/>
      <c r="F2" s="141"/>
      <c r="G2" s="141"/>
      <c r="H2" s="141"/>
    </row>
    <row r="3" spans="1:8">
      <c r="A3" s="142" t="s">
        <v>0</v>
      </c>
      <c r="B3" s="114" t="s">
        <v>350</v>
      </c>
      <c r="C3" s="142" t="s">
        <v>361</v>
      </c>
      <c r="D3" s="142" t="s">
        <v>2</v>
      </c>
      <c r="E3" s="142" t="s">
        <v>3</v>
      </c>
      <c r="F3" s="142" t="s">
        <v>4</v>
      </c>
      <c r="G3" s="142" t="s">
        <v>5</v>
      </c>
      <c r="H3" s="142" t="s">
        <v>6</v>
      </c>
    </row>
    <row r="4" spans="1:8">
      <c r="A4" s="142"/>
      <c r="B4" s="114" t="s">
        <v>365</v>
      </c>
      <c r="C4" s="142"/>
      <c r="D4" s="142"/>
      <c r="E4" s="142"/>
      <c r="F4" s="142"/>
      <c r="G4" s="142"/>
      <c r="H4" s="142"/>
    </row>
    <row r="5" spans="1:8">
      <c r="A5" s="1"/>
      <c r="B5" s="1"/>
      <c r="C5" s="1"/>
      <c r="D5" s="1"/>
      <c r="E5" s="2"/>
      <c r="F5" s="2">
        <f>ROUND(D5*E5,2)</f>
        <v>0</v>
      </c>
      <c r="G5" s="1">
        <f>ROUND(F5*24%,2)</f>
        <v>0</v>
      </c>
      <c r="H5" s="1">
        <f>F5+G5</f>
        <v>0</v>
      </c>
    </row>
    <row r="6" spans="1:8">
      <c r="A6" s="1"/>
      <c r="B6" s="1"/>
      <c r="C6" s="1"/>
      <c r="D6" s="1"/>
      <c r="E6" s="1"/>
      <c r="F6" s="2">
        <f>ROUND(D6*E6,2)</f>
        <v>0</v>
      </c>
      <c r="G6" s="1">
        <f>ROUND(F6*24%,2)</f>
        <v>0</v>
      </c>
      <c r="H6" s="1">
        <f>F6+G6</f>
        <v>0</v>
      </c>
    </row>
    <row r="7" spans="1:8">
      <c r="A7" s="1"/>
      <c r="B7" s="1"/>
      <c r="C7" s="1"/>
      <c r="D7" s="1"/>
      <c r="E7" s="1"/>
      <c r="F7" s="2">
        <f>ROUND(D7*E7,2)</f>
        <v>0</v>
      </c>
      <c r="G7" s="1">
        <f>ROUND(F7*24%,2)</f>
        <v>0</v>
      </c>
      <c r="H7" s="1">
        <f>F7+G7</f>
        <v>0</v>
      </c>
    </row>
    <row r="8" spans="1:8">
      <c r="A8" s="4"/>
      <c r="B8" s="4" t="s">
        <v>8</v>
      </c>
      <c r="C8" s="4"/>
      <c r="D8" s="4"/>
      <c r="E8" s="4"/>
      <c r="F8" s="4">
        <f>SUM(F5:F7)</f>
        <v>0</v>
      </c>
      <c r="G8" s="4">
        <f>SUM(G5:G7)</f>
        <v>0</v>
      </c>
      <c r="H8" s="4">
        <f>SUM(H5:H7)</f>
        <v>0</v>
      </c>
    </row>
  </sheetData>
  <mergeCells count="8">
    <mergeCell ref="A2:H2"/>
    <mergeCell ref="A3:A4"/>
    <mergeCell ref="C3:C4"/>
    <mergeCell ref="D3:D4"/>
    <mergeCell ref="E3:E4"/>
    <mergeCell ref="F3:F4"/>
    <mergeCell ref="G3:G4"/>
    <mergeCell ref="H3:H4"/>
  </mergeCells>
  <pageMargins left="0.7" right="0.7" top="0.75" bottom="0.75" header="0.3" footer="0.3"/>
</worksheet>
</file>

<file path=xl/worksheets/sheet41.xml><?xml version="1.0" encoding="utf-8"?>
<worksheet xmlns="http://schemas.openxmlformats.org/spreadsheetml/2006/main" xmlns:r="http://schemas.openxmlformats.org/officeDocument/2006/relationships">
  <sheetPr>
    <tabColor rgb="FFFF0000"/>
  </sheetPr>
  <dimension ref="A1:E49"/>
  <sheetViews>
    <sheetView tabSelected="1" topLeftCell="A7" workbookViewId="0">
      <selection activeCell="I30" sqref="I30"/>
    </sheetView>
  </sheetViews>
  <sheetFormatPr defaultRowHeight="15"/>
  <cols>
    <col min="1" max="1" width="4.140625" bestFit="1" customWidth="1"/>
    <col min="2" max="2" width="87" style="102" customWidth="1"/>
    <col min="3" max="3" width="11.5703125" customWidth="1"/>
    <col min="4" max="4" width="11" customWidth="1"/>
    <col min="5" max="5" width="10.7109375" customWidth="1"/>
    <col min="6" max="6" width="10.85546875" customWidth="1"/>
    <col min="7" max="7" width="10.5703125" customWidth="1"/>
    <col min="8" max="8" width="17.42578125" customWidth="1"/>
  </cols>
  <sheetData>
    <row r="1" spans="1:5" ht="18.75">
      <c r="B1" s="152" t="s">
        <v>410</v>
      </c>
      <c r="C1" s="152"/>
      <c r="D1" s="152"/>
      <c r="E1" s="152"/>
    </row>
    <row r="2" spans="1:5">
      <c r="B2" s="106"/>
      <c r="C2" s="142" t="s">
        <v>4</v>
      </c>
      <c r="D2" s="142" t="s">
        <v>5</v>
      </c>
      <c r="E2" s="142" t="s">
        <v>6</v>
      </c>
    </row>
    <row r="3" spans="1:5">
      <c r="B3" s="106"/>
      <c r="C3" s="142"/>
      <c r="D3" s="142"/>
      <c r="E3" s="142"/>
    </row>
    <row r="4" spans="1:5">
      <c r="B4" s="107" t="s">
        <v>411</v>
      </c>
      <c r="C4" s="108"/>
      <c r="D4" s="108"/>
      <c r="E4" s="108"/>
    </row>
    <row r="5" spans="1:5">
      <c r="A5">
        <v>1</v>
      </c>
      <c r="B5" s="106" t="str">
        <f>ΑΚΙΝΗΤΑ!A2</f>
        <v>Αγορά, κατασκευή ή βελτίωση ακινήτου</v>
      </c>
      <c r="C5" s="109">
        <f>ΑΚΙΝΗΤΑ!F8</f>
        <v>0</v>
      </c>
      <c r="D5" s="109">
        <f>ΑΚΙΝΗΤΑ!G8</f>
        <v>0</v>
      </c>
      <c r="E5" s="109">
        <f>ΑΚΙΝΗΤΑ!H8</f>
        <v>0</v>
      </c>
    </row>
    <row r="6" spans="1:5" ht="31.5" customHeight="1">
      <c r="A6">
        <v>2</v>
      </c>
      <c r="B6" s="106" t="str">
        <f>ΕΞΟΠΛΙΣΜΟΣ!A2</f>
        <v xml:space="preserve">Αγορά, (συμπεριλαμβανομένης της μεταφοράς και εγκατάστασης) εξοπλισμού και ο εξοπλισμός εργαστηρίων στο βαθμό που εξυπηρετεί τη λειτουργία της επένδυσης. </v>
      </c>
      <c r="C6" s="109">
        <f>ΕΞΟΠΛΙΣΜΟΣ!F18</f>
        <v>0</v>
      </c>
      <c r="D6" s="109">
        <f>ΕΞΟΠΛΙΣΜΟΣ!G18</f>
        <v>0</v>
      </c>
      <c r="E6" s="109">
        <f>ΕΞΟΠΛΙΣΜΟΣ!H18</f>
        <v>0</v>
      </c>
    </row>
    <row r="7" spans="1:5">
      <c r="A7">
        <v>3</v>
      </c>
      <c r="B7" s="106" t="str">
        <f>'ΟΧΗΜΑΤΑ ΕΙΔΙΚ. ΤΥΠΟΥ'!A2</f>
        <v>Αγορά οχημάτων ειδικού τύπου</v>
      </c>
      <c r="C7" s="109">
        <f>'ΟΧΗΜΑΤΑ ΕΙΔΙΚ. ΤΥΠΟΥ'!F8</f>
        <v>0</v>
      </c>
      <c r="D7" s="109">
        <f>'ΟΧΗΜΑΤΑ ΕΙΔΙΚ. ΤΥΠΟΥ'!G8</f>
        <v>0</v>
      </c>
      <c r="E7" s="109">
        <f>'ΟΧΗΜΑΤΑ ΕΙΔΙΚ. ΤΥΠΟΥ'!H8</f>
        <v>0</v>
      </c>
    </row>
    <row r="8" spans="1:5">
      <c r="A8">
        <v>4</v>
      </c>
      <c r="B8" s="106" t="str">
        <f>ΟΧΗΜΑΤΑ!A2</f>
        <v>Αγορά καινούργιων οχημάτων</v>
      </c>
      <c r="C8" s="109">
        <f>ΟΧΗΜΑΤΑ!F8</f>
        <v>0</v>
      </c>
      <c r="D8" s="109">
        <f>ΟΧΗΜΑΤΑ!G8</f>
        <v>0</v>
      </c>
      <c r="E8" s="109">
        <f>ΟΧΗΜΑΤΑ!H8</f>
        <v>0</v>
      </c>
    </row>
    <row r="9" spans="1:5">
      <c r="A9">
        <v>5</v>
      </c>
      <c r="B9" s="106" t="str">
        <f>'ΠΙΣΤΟΠ. ΠΟΙΟΤΗΤΑΣ'!A2</f>
        <v>Απόκτηση πιστοποιητικών διασφάλισης ποιότητας</v>
      </c>
      <c r="C9" s="109">
        <f>'ΠΙΣΤΟΠ. ΠΟΙΟΤΗΤΑΣ'!F8</f>
        <v>0</v>
      </c>
      <c r="D9" s="109">
        <f>'ΠΙΣΤΟΠ. ΠΟΙΟΤΗΤΑΣ'!G8</f>
        <v>0</v>
      </c>
      <c r="E9" s="109">
        <f>'ΠΙΣΤΟΠ. ΠΟΙΟΤΗΤΑΣ'!H8</f>
        <v>0</v>
      </c>
    </row>
    <row r="10" spans="1:5" ht="45">
      <c r="A10">
        <v>6</v>
      </c>
      <c r="B10" s="106" t="str">
        <f>'ΕΞΟΠΛ. ΕΠΙΧΕΙΡ.'!A2</f>
        <v>Δαπάνες εξοπλισμού επιχείρησης, όπως αγορά fax, τηλεφωνικών εγκαταστάσεων, δικτύων ενδοεπικοινωνίας, ηλεκτρονικών υπολογιστών, λογισμικών, περιφερειακών μηχανημάτων και φωτοτυπικών.</v>
      </c>
      <c r="C10" s="110">
        <f>'ΕΞΟΠΛ. ΕΠΙΧΕΙΡ.'!F8</f>
        <v>0</v>
      </c>
      <c r="D10" s="110">
        <f>'ΕΞΟΠΛ. ΕΠΙΧΕΙΡ.'!G8</f>
        <v>0</v>
      </c>
      <c r="E10" s="110">
        <f>'ΕΞΟΠΛ. ΕΠΙΧΕΙΡ.'!H8</f>
        <v>0</v>
      </c>
    </row>
    <row r="11" spans="1:5" ht="30">
      <c r="A11">
        <v>7</v>
      </c>
      <c r="B11" s="106" t="str">
        <f>'ΣΥΣΤ ΑΣΦΑΛΕΙΑΣ'!A2</f>
        <v>Δαπάνες συστημάτων ασφαλείας εγκαταστάσεων, συστημάτων πυροσβεστικής προστασίας εγκαταστάσεων.</v>
      </c>
      <c r="C11" s="110">
        <f>'ΣΥΣΤ ΑΣΦΑΛΕΙΑΣ'!F8</f>
        <v>0</v>
      </c>
      <c r="D11" s="110">
        <f>'ΣΥΣΤ ΑΣΦΑΛΕΙΑΣ'!G8</f>
        <v>0</v>
      </c>
      <c r="E11" s="110">
        <f>'ΣΥΣΤ ΑΣΦΑΛΕΙΑΣ'!H8</f>
        <v>0</v>
      </c>
    </row>
    <row r="12" spans="1:5">
      <c r="A12">
        <v>8</v>
      </c>
      <c r="B12" s="106" t="str">
        <f>'ΓΕΝ ΔΑΠ ΕΓΚ ΚΑΙ ΕΞΟΠΛ'!A2</f>
        <v>Γενικές δαπάνες συνδεόμενες με τις εγκαταστάσεις και τον εξοπλισμό της μονάδας</v>
      </c>
      <c r="C12" s="110">
        <f>'ΓΕΝ ΔΑΠ ΕΓΚ ΚΑΙ ΕΞΟΠΛ'!F8</f>
        <v>0</v>
      </c>
      <c r="D12" s="110">
        <f>'ΓΕΝ ΔΑΠ ΕΓΚ ΚΑΙ ΕΞΟΠΛ'!G8</f>
        <v>0</v>
      </c>
      <c r="E12" s="110">
        <f>'ΓΕΝ ΔΑΠ ΕΓΚ ΚΑΙ ΕΞΟΠΛ'!H8</f>
        <v>0</v>
      </c>
    </row>
    <row r="13" spans="1:5" ht="65.25" customHeight="1">
      <c r="A13">
        <v>9</v>
      </c>
      <c r="B13" s="106" t="str">
        <f>ΛΟΓΙΣΜΙΚΟ!A2</f>
        <v>Δαπάνες όπως απόκτηση ή ανάπτυξη λογισμικού και αποκτήσεις διπλωμάτων ευρεσιτεχνίας, αδειών, δικαιωμάτων διανοητικής ιδιοκτησίας, εμπορικών σημάτων, δημιουργία αναγνωρίσιμου σήματος (ετικέτας) του προϊόντος, έρευνα. αγοράς για τη διαμόρφωση της εικόνας του προϊόντος (συσκευασία, σήμανση).</v>
      </c>
      <c r="C13" s="110">
        <f>ΛΟΓΙΣΜΙΚΟ!F8</f>
        <v>0</v>
      </c>
      <c r="D13" s="110">
        <f>ΛΟΓΙΣΜΙΚΟ!G8</f>
        <v>0</v>
      </c>
      <c r="E13" s="110">
        <f>ΛΟΓΙΣΜΙΚΟ!H8</f>
        <v>0</v>
      </c>
    </row>
    <row r="14" spans="1:5">
      <c r="A14">
        <v>10</v>
      </c>
      <c r="B14" s="106" t="str">
        <f>'ΕΝΕΡΓ. ΠΡΟΒΟΛ. ΠΡΟΩΘ.'!A2</f>
        <v xml:space="preserve">Δαπάνες προβολής, όπως ιστοσελίδα, έντυπα, διαφήμιση και συμμετοχή σε εκθέσεις </v>
      </c>
      <c r="C14" s="110">
        <f>'ΕΝΕΡΓ. ΠΡΟΒΟΛ. ΠΡΟΩΘ.'!F8</f>
        <v>0</v>
      </c>
      <c r="D14" s="110">
        <f>'ΕΝΕΡΓ. ΠΡΟΒΟΛ. ΠΡΟΩΘ.'!G8</f>
        <v>0</v>
      </c>
      <c r="E14" s="110">
        <f>'ΕΝΕΡΓ. ΠΡΟΒΟΛ. ΠΡΟΩΘ.'!H8</f>
        <v>0</v>
      </c>
    </row>
    <row r="15" spans="1:5">
      <c r="A15">
        <v>11</v>
      </c>
      <c r="B15" s="106" t="str">
        <f>'ΣΥΝΔΕΣΗ ΜΕ Ο.Κ.Ω'!A2</f>
        <v xml:space="preserve">Δαπάνες σύνδεσης με Οργανισμούς Κοινής Ωφέλειας (ΟΚΩ) </v>
      </c>
      <c r="C15" s="110">
        <f>'ΣΥΝΔΕΣΗ ΜΕ Ο.Κ.Ω'!F8</f>
        <v>0</v>
      </c>
      <c r="D15" s="110">
        <f>'ΣΥΝΔΕΣΗ ΜΕ Ο.Κ.Ω'!G8</f>
        <v>0</v>
      </c>
      <c r="E15" s="110">
        <f>'ΣΥΝΔΕΣΗ ΜΕ Ο.Κ.Ω'!H8</f>
        <v>0</v>
      </c>
    </row>
    <row r="16" spans="1:5">
      <c r="A16">
        <v>12</v>
      </c>
      <c r="B16" s="106" t="str">
        <f>'ΑΣΦΑΛ. ΣΥΜΒΟΛ.'!A2</f>
        <v>Ασφαλιστήριο συμβόλαιο κατά παντός κινδύνου</v>
      </c>
      <c r="C16" s="110">
        <f>'ΑΣΦΑΛ. ΣΥΜΒΟΛ.'!F8</f>
        <v>0</v>
      </c>
      <c r="D16" s="110">
        <f>'ΑΣΦΑΛ. ΣΥΜΒΟΛ.'!G8</f>
        <v>0</v>
      </c>
      <c r="E16" s="110">
        <f>'ΑΣΦΑΛ. ΣΥΜΒΟΛ.'!H8</f>
        <v>0</v>
      </c>
    </row>
    <row r="17" spans="1:5">
      <c r="A17">
        <v>13</v>
      </c>
      <c r="B17" s="106" t="str">
        <f>'ΑΜΟΙΒΕΣ ΠΡΟΣΩΠΙΚΟΥ'!A2</f>
        <v>Αμοιβές προσωπικού</v>
      </c>
      <c r="C17" s="110">
        <f>'ΑΜΟΙΒΕΣ ΠΡΟΣΩΠΙΚΟΥ'!F8</f>
        <v>0</v>
      </c>
      <c r="D17" s="110">
        <f>'ΑΜΟΙΒΕΣ ΠΡΟΣΩΠΙΚΟΥ'!G8</f>
        <v>0</v>
      </c>
      <c r="E17" s="110">
        <f>'ΑΜΟΙΒΕΣ ΠΡΟΣΩΠΙΚΟΥ'!H8</f>
        <v>0</v>
      </c>
    </row>
    <row r="18" spans="1:5">
      <c r="B18" s="107" t="s">
        <v>412</v>
      </c>
      <c r="C18" s="109"/>
      <c r="D18" s="109"/>
      <c r="E18" s="109"/>
    </row>
    <row r="19" spans="1:5" ht="43.5" customHeight="1">
      <c r="A19">
        <v>14</v>
      </c>
      <c r="B19" s="106" t="str">
        <f>'ΧΩΡΟΙ ΠΡΟΒΟΛΗΣ, ΔΟΚΙΜΗΣ'!A2</f>
        <v>Δαπάνες που σχετίζονται με την διαμόρφωση χώρων προβολής, δοκιμής των προϊόντων της επιχείρησης  καθώς και του αντίστοιχου εξοπλισμού
 (Αφορά Υποδράσεις 19.2.2.2 και 19.2.3.1 )</v>
      </c>
      <c r="C19" s="110">
        <f>'ΧΩΡΟΙ ΠΡΟΒΟΛΗΣ, ΔΟΚΙΜΗΣ'!F8</f>
        <v>0</v>
      </c>
      <c r="D19" s="110">
        <f>'ΧΩΡΟΙ ΠΡΟΒΟΛΗΣ, ΔΟΚΙΜΗΣ'!G8</f>
        <v>0</v>
      </c>
      <c r="E19" s="110">
        <f>'ΧΩΡΟΙ ΠΡΟΒΟΛΗΣ, ΔΟΚΙΜΗΣ'!H8</f>
        <v>0</v>
      </c>
    </row>
    <row r="20" spans="1:5" ht="36" customHeight="1">
      <c r="A20">
        <v>15</v>
      </c>
      <c r="B20" s="106" t="str">
        <f>'ΕΡΓΑΣΙΕΣ ΠΡΑΣΙΝΟΥ'!A2</f>
        <v>Εργασίες πράσινου δενδροφυτεύσεις, γκαζόν, καθώς και έργα διακόσμησης
 (Αφορά Υποδράσεις 19.2.2.2 και 19.2.3.1 )</v>
      </c>
      <c r="C20" s="110">
        <f>'ΕΡΓΑΣΙΕΣ ΠΡΑΣΙΝΟΥ'!F8</f>
        <v>0</v>
      </c>
      <c r="D20" s="110">
        <f>'ΕΡΓΑΣΙΕΣ ΠΡΑΣΙΝΟΥ'!G8</f>
        <v>0</v>
      </c>
      <c r="E20" s="110">
        <f>'ΕΡΓΑΣΙΕΣ ΠΡΑΣΙΝΟΥ'!H8</f>
        <v>0</v>
      </c>
    </row>
    <row r="21" spans="1:5" ht="30">
      <c r="A21">
        <v>16</v>
      </c>
      <c r="B21" s="106" t="str">
        <f>'ΕΞΟΠΛ ΨΥΧΡ. ΕΚΘΛ.'!A2</f>
        <v>Αγορά συγκροτήματος ψυχρής έκθλιψης Ελαιολάδου 
 (Αφορά Υποδράση  19.2.3.1 )</v>
      </c>
      <c r="C21" s="110">
        <f>'ΕΞΟΠΛ ΨΥΧΡ. ΕΚΘΛ.'!F8</f>
        <v>0</v>
      </c>
      <c r="D21" s="110">
        <f>'ΕΞΟΠΛ ΨΥΧΡ. ΕΚΘΛ.'!G8</f>
        <v>0</v>
      </c>
      <c r="E21" s="110">
        <f>'ΕΞΟΠΛ ΨΥΧΡ. ΕΚΘΛ.'!H8</f>
        <v>0</v>
      </c>
    </row>
    <row r="22" spans="1:5">
      <c r="B22" s="107" t="s">
        <v>413</v>
      </c>
      <c r="C22" s="109"/>
      <c r="D22" s="109"/>
      <c r="E22" s="109"/>
    </row>
    <row r="23" spans="1:5" ht="30" customHeight="1">
      <c r="A23">
        <v>17</v>
      </c>
      <c r="B23" s="106" t="str">
        <f>'ΕΙΔΙΚΟΣ ΕΞΟΠΛΙΣΜΟΣ'!A2</f>
        <v>Δαπάνες ειδικού εξοπλισμού 
 (Αφορά Υποδράσεις 19.2.2.3 και 19.2.3.3 )</v>
      </c>
      <c r="C23" s="110">
        <f>'ΕΙΔΙΚΟΣ ΕΞΟΠΛΙΣΜΟΣ'!F8</f>
        <v>0</v>
      </c>
      <c r="D23" s="110">
        <f>'ΕΙΔΙΚΟΣ ΕΞΟΠΛΙΣΜΟΣ'!G8</f>
        <v>0</v>
      </c>
      <c r="E23" s="110">
        <f>'ΕΙΔΙΚΟΣ ΕΞΟΠΛΙΣΜΟΣ'!H8</f>
        <v>0</v>
      </c>
    </row>
    <row r="24" spans="1:5" ht="45">
      <c r="A24">
        <v>18</v>
      </c>
      <c r="B24" s="106" t="str">
        <f>'ΟΙΚΙΣΚΟΣ 40ΤΜ'!A2</f>
        <v>Δαπάνες Κατασκευής οικίσκου – αποθήκης ( μέχρι 40 τμ) για επενδύσεις τουριστικών καταλυμάτων
 (Αφορά Υποδράσεις 19.2.2.3 και 19.2.3.3 )</v>
      </c>
      <c r="C24" s="109"/>
      <c r="D24" s="109"/>
      <c r="E24" s="109"/>
    </row>
    <row r="25" spans="1:5" ht="30">
      <c r="A25">
        <v>19</v>
      </c>
      <c r="B25" s="106" t="str">
        <f>'ΕΡΓΑ ΠΡΑΣΙΝΟΥ.-ΔΙΑΚΟΣΜ.'!A2</f>
        <v>Έργα πρασίνου καθώς και έργα διακόσμησης 
 (Αφορά Υποδράσεις 19.2.2.3 και 19.2.3.3 )</v>
      </c>
      <c r="C25" s="110">
        <f>'ΕΡΓΑ ΠΡΑΣΙΝΟΥ.-ΔΙΑΚΟΣΜ.'!F8</f>
        <v>0</v>
      </c>
      <c r="D25" s="110">
        <f>'ΕΡΓΑ ΠΡΑΣΙΝΟΥ.-ΔΙΑΚΟΣΜ.'!G8</f>
        <v>0</v>
      </c>
      <c r="E25" s="110">
        <f>'ΕΡΓΑ ΠΡΑΣΙΝΟΥ.-ΔΙΑΚΟΣΜ.'!H8</f>
        <v>0</v>
      </c>
    </row>
    <row r="26" spans="1:5" ht="39" customHeight="1">
      <c r="A26">
        <v>20</v>
      </c>
      <c r="B26" s="106" t="str">
        <f>'ΕΞΟΠΛΙΣΜ. ΑΝΑΨΥΧΗΣ'!A2</f>
        <v>Εξοπλισμός αναψυχής πελατών και συγκεκριμένα αναπαραγωγής ήχου και εικόνας
 (Αφορά Υποδράσεις 19.2.2.3 και 19.2.3.3 )</v>
      </c>
      <c r="C26" s="110">
        <f>'ΕΞΟΠΛΙΣΜ. ΑΝΑΨΥΧΗΣ'!F8</f>
        <v>0</v>
      </c>
      <c r="D26" s="110">
        <f>'ΕΞΟΠΛΙΣΜ. ΑΝΑΨΥΧΗΣ'!G8</f>
        <v>0</v>
      </c>
      <c r="E26" s="110">
        <f>'ΕΞΟΠΛΙΣΜ. ΑΝΑΨΥΧΗΣ'!H8</f>
        <v>0</v>
      </c>
    </row>
    <row r="27" spans="1:5">
      <c r="B27" s="107" t="s">
        <v>414</v>
      </c>
      <c r="C27" s="109"/>
      <c r="D27" s="109"/>
      <c r="E27" s="109"/>
    </row>
    <row r="28" spans="1:5" ht="27.75" customHeight="1">
      <c r="A28">
        <v>21</v>
      </c>
      <c r="B28" s="106" t="str">
        <f>'ΕΡΓ. ΠΡΑΣΙΝΟΥ'!A2</f>
        <v>Εργασίες πράσινου (δενδροφυτεύσεις, γκαζόν, κ.λπ.) 
 (Αφορά Υποδράσεις 19.2.2.5 και 19.2.3.5 )</v>
      </c>
      <c r="C28" s="110">
        <f>'ΕΡΓ. ΠΡΑΣΙΝΟΥ'!F8</f>
        <v>0</v>
      </c>
      <c r="D28" s="110">
        <f>'ΕΡΓ. ΠΡΑΣΙΝΟΥ'!G8</f>
        <v>0</v>
      </c>
      <c r="E28" s="110">
        <f>'ΕΡΓ. ΠΡΑΣΙΝΟΥ'!H8</f>
        <v>0</v>
      </c>
    </row>
    <row r="29" spans="1:5">
      <c r="B29" s="107" t="s">
        <v>433</v>
      </c>
      <c r="C29" s="109"/>
      <c r="D29" s="109"/>
      <c r="E29" s="109"/>
    </row>
    <row r="30" spans="1:5" s="105" customFormat="1" ht="30">
      <c r="A30">
        <v>22</v>
      </c>
      <c r="B30" s="106" t="str">
        <f>'ΜΕΛΕΤΕΣ - ΕΠΙΧ ΣΧΕΔΙΑ'!A2</f>
        <v>Δαπάνες για μελέτες – επιχειρηματικά σχέδια
 (Αφορά Υποδράση 19.2.7.3)</v>
      </c>
      <c r="C30" s="109">
        <f>'ΜΕΛΕΤΕΣ - ΕΠΙΧ ΣΧΕΔΙΑ'!F8</f>
        <v>0</v>
      </c>
      <c r="D30" s="109">
        <f>'ΜΕΛΕΤΕΣ - ΕΠΙΧ ΣΧΕΔΙΑ'!G8</f>
        <v>0</v>
      </c>
      <c r="E30" s="109">
        <f>'ΜΕΛΕΤΕΣ - ΕΠΙΧ ΣΧΕΔΙΑ'!H8</f>
        <v>0</v>
      </c>
    </row>
    <row r="31" spans="1:5" s="105" customFormat="1" ht="42.75" customHeight="1">
      <c r="A31">
        <v>23</v>
      </c>
      <c r="B31" s="106" t="str">
        <f>'ΕΞΕΥΡΕΣΗ ΕΤΑΙΡΩΝ'!A2</f>
        <v>Δαπάνες για την εξεύρεση των εταίρων προκειμένου να καθορίσουν το επιχειρηματικό τους σχέδιο.
(Αφορά Υποδράση 19.2.7.3)</v>
      </c>
      <c r="C31" s="110">
        <f>'ΕΞΕΥΡΕΣΗ ΕΤΑΙΡΩΝ'!F8</f>
        <v>0</v>
      </c>
      <c r="D31" s="110">
        <f>'ΕΞΕΥΡΕΣΗ ΕΤΑΙΡΩΝ'!G8</f>
        <v>0</v>
      </c>
      <c r="E31" s="110">
        <f>'ΕΞΕΥΡΕΣΗ ΕΤΑΙΡΩΝ'!H8</f>
        <v>0</v>
      </c>
    </row>
    <row r="32" spans="1:5" s="105" customFormat="1" ht="45">
      <c r="A32">
        <v>24</v>
      </c>
      <c r="B32" s="106" t="str">
        <f>'ΛΕΙΤΟΥΡΓ. ΟΡΓΑΝΩΣΗΣ ΣΥΝΕΡΓΑΣΙΑΣ'!A2</f>
        <v>Λειτουργικές δαπάνες που προκύπτουν από την οργάνωση της μορφής συνεργασίας, το συντονισμό της  και την προετοιμασία του επιχειρηματικού σχεδίου 
(Αφορά Υποδράση 19.2.7.3)</v>
      </c>
      <c r="C32" s="110">
        <f>'ΛΕΙΤΟΥΡΓ. ΟΡΓΑΝΩΣΗΣ ΣΥΝΕΡΓΑΣΙΑΣ'!F8</f>
        <v>0</v>
      </c>
      <c r="D32" s="110">
        <f>'ΛΕΙΤΟΥΡΓ. ΟΡΓΑΝΩΣΗΣ ΣΥΝΕΡΓΑΣΙΑΣ'!G8</f>
        <v>0</v>
      </c>
      <c r="E32" s="110">
        <f>'ΛΕΙΤΟΥΡΓ. ΟΡΓΑΝΩΣΗΣ ΣΥΝΕΡΓΑΣΙΑΣ'!H8</f>
        <v>0</v>
      </c>
    </row>
    <row r="33" spans="1:5" s="105" customFormat="1" ht="45">
      <c r="A33">
        <v>25</v>
      </c>
      <c r="B33" s="106" t="str">
        <f>'ΜΗΧ, ΕΔΑΦΗ, ΛΟΙΠ. ΠΑΓΙΑ '!A2</f>
        <v>Κόστος χρήσης μηχανημάτων ή μίσθωση αυτών, εδαφών και λοιπών παγίων για την ανάπτυξη – πιλοτική δοκιμή των αποτελεσμάτων της πράξης.
(Αφορά Υποδράση 19.2.7.3)</v>
      </c>
      <c r="C33" s="110">
        <f>'ΜΗΧ, ΕΔΑΦΗ, ΛΟΙΠ. ΠΑΓΙΑ '!F8</f>
        <v>0</v>
      </c>
      <c r="D33" s="110">
        <f>'ΜΗΧ, ΕΔΑΦΗ, ΛΟΙΠ. ΠΑΓΙΑ '!G8</f>
        <v>0</v>
      </c>
      <c r="E33" s="110">
        <f>'ΜΗΧ, ΕΔΑΦΗ, ΛΟΙΠ. ΠΑΓΙΑ '!H8</f>
        <v>0</v>
      </c>
    </row>
    <row r="34" spans="1:5" s="105" customFormat="1" ht="45">
      <c r="A34">
        <v>26</v>
      </c>
      <c r="B34" s="106" t="str">
        <f>'ΠΡΟΣΩΠ. ΓΙΑ ΥΛΟΠ. ΕΠΕΝΔ.'!A2</f>
        <v>Ανθρωποημέρες προσωπικού που σχετίζονται με την πιλοτική λειτουργία και τις λοιπές δραστηριότητες που αφορούν στην υλοποίηση του έργου/επιχειρηματικού σχεδίου.
(Αφορά Υποδράση 19.2.7.3)</v>
      </c>
      <c r="C34" s="110">
        <f>'ΠΡΟΣΩΠ. ΓΙΑ ΥΛΟΠ. ΕΠΕΝΔ.'!F8</f>
        <v>0</v>
      </c>
      <c r="D34" s="110">
        <f>'ΠΡΟΣΩΠ. ΓΙΑ ΥΛΟΠ. ΕΠΕΝΔ.'!G8</f>
        <v>0</v>
      </c>
      <c r="E34" s="110">
        <f>'ΠΡΟΣΩΠ. ΓΙΑ ΥΛΟΠ. ΕΠΕΝΔ.'!H8</f>
        <v>0</v>
      </c>
    </row>
    <row r="35" spans="1:5" s="105" customFormat="1" ht="30">
      <c r="A35">
        <v>27</v>
      </c>
      <c r="B35" s="106" t="str">
        <f>'ΠΡΟΩΘ. ΑΠΟΤ. ΕΠΙΧ. ΣΧΕΔΙΟΥ'!A2</f>
        <v>Δαπάνες προώθησης των αποτελεσμάτων του επιχειρηματικού σχεδίου
(Αφορά Υποδράση 19.2.7.3)</v>
      </c>
      <c r="C35" s="110">
        <f>'ΠΡΟΩΘ. ΑΠΟΤ. ΕΠΙΧ. ΣΧΕΔΙΟΥ'!F8</f>
        <v>0</v>
      </c>
      <c r="D35" s="110">
        <f>'ΠΡΟΩΘ. ΑΠΟΤ. ΕΠΙΧ. ΣΧΕΔΙΟΥ'!G8</f>
        <v>0</v>
      </c>
      <c r="E35" s="110">
        <f>'ΠΡΟΩΘ. ΑΠΟΤ. ΕΠΙΧ. ΣΧΕΔΙΟΥ'!H8</f>
        <v>0</v>
      </c>
    </row>
    <row r="36" spans="1:5" s="105" customFormat="1" ht="30">
      <c r="A36">
        <v>28</v>
      </c>
      <c r="B36" s="106" t="str">
        <f>'ΔΙΠΛ ΕΥΡΕΣΙΤ'!A2</f>
        <v>Απόκτηση διπλωμάτων ευρεσιτεχνίας
(Αφορά Υποδράση 19.2.7.3)</v>
      </c>
      <c r="C36" s="110">
        <f>'ΔΙΠΛ ΕΥΡΕΣΙΤ'!F8</f>
        <v>0</v>
      </c>
      <c r="D36" s="110">
        <f>'ΔΙΠΛ ΕΥΡΕΣΙΤ'!G8</f>
        <v>0</v>
      </c>
      <c r="E36" s="110">
        <f>'ΔΙΠΛ ΕΥΡΕΣΙΤ'!H8</f>
        <v>0</v>
      </c>
    </row>
    <row r="37" spans="1:5" ht="45">
      <c r="A37">
        <v>29</v>
      </c>
      <c r="B37" s="106" t="str">
        <f>ΕΡΓΑΣΤΗΡΙΑ!A2</f>
        <v>Δημιουργία κοινών εργαστηρίων ποιοτικού ελέγχου των προϊόντων ή των πρώτων υλών, εξοπλισμός εξασφάλισης ποιότητας
(Αφορά Υποδράση 19.2.7.3)</v>
      </c>
      <c r="C37" s="110">
        <f>ΕΡΓΑΣΤΗΡΙΑ!F8</f>
        <v>0</v>
      </c>
      <c r="D37" s="110">
        <f>ΕΡΓΑΣΤΗΡΙΑ!G8</f>
        <v>0</v>
      </c>
      <c r="E37" s="110">
        <f>ΕΡΓΑΣΤΗΡΙΑ!H8</f>
        <v>0</v>
      </c>
    </row>
    <row r="38" spans="1:5" s="105" customFormat="1" ht="30">
      <c r="A38">
        <v>30</v>
      </c>
      <c r="B38" s="106" t="str">
        <f>'ΣΥΣΤΑΣΗ ΦΟΡΕΑ'!A2</f>
        <v>Δαπάνες σύστασης και οργάνωσης φορέα
(Αφορά Υποδράση 19.2.7.3)</v>
      </c>
      <c r="C38" s="110">
        <f>'ΣΥΣΤΑΣΗ ΦΟΡΕΑ'!F8</f>
        <v>0</v>
      </c>
      <c r="D38" s="110">
        <f>'ΣΥΣΤΑΣΗ ΦΟΡΕΑ'!G8</f>
        <v>0</v>
      </c>
      <c r="E38" s="110">
        <f>'ΣΥΣΤΑΣΗ ΦΟΡΕΑ'!H8</f>
        <v>0</v>
      </c>
    </row>
    <row r="39" spans="1:5" s="105" customFormat="1">
      <c r="A39"/>
      <c r="B39" s="107" t="s">
        <v>416</v>
      </c>
      <c r="C39" s="110"/>
      <c r="D39" s="110"/>
      <c r="E39" s="110"/>
    </row>
    <row r="40" spans="1:5" ht="48" customHeight="1">
      <c r="A40" s="105">
        <v>31</v>
      </c>
      <c r="B40" s="106" t="str">
        <f>'ΟΙΚΙΣΚΟΣ 20ΤΜ '!A2</f>
        <v>Κατασκευή οικίσκου ή συγκεκριμένου χώρου για τις ανάγκες φύλαξης της πράξης μέχρι επιφάνειας  είκοσι τετραγωνικών μέτρων (20 τ.μ.)
 (Αφορά Υποδράσεις 19.2.2.2, 19.2.2.4, 19.2.3.1 και 19.2.3.4)</v>
      </c>
      <c r="C40" s="110">
        <f>'ΟΙΚΙΣΚΟΣ 20ΤΜ '!F8</f>
        <v>0</v>
      </c>
      <c r="D40" s="110">
        <f>'ΟΙΚΙΣΚΟΣ 20ΤΜ '!G8</f>
        <v>0</v>
      </c>
      <c r="E40" s="110">
        <f>'ΟΙΚΙΣΚΟΣ 20ΤΜ '!H8</f>
        <v>0</v>
      </c>
    </row>
    <row r="41" spans="1:5" ht="19.5" customHeight="1">
      <c r="A41" s="105"/>
      <c r="B41" s="115" t="s">
        <v>432</v>
      </c>
      <c r="C41" s="110"/>
      <c r="D41" s="110"/>
      <c r="E41" s="110"/>
    </row>
    <row r="42" spans="1:5" ht="48" customHeight="1">
      <c r="A42" s="105">
        <v>32</v>
      </c>
      <c r="B42" s="106" t="s">
        <v>390</v>
      </c>
      <c r="C42" s="110">
        <f>'ΧΩΡΟΙ ΠΡΟΒΟΛΗΣ_ΔΟΚΙΜΗΣ'!F8</f>
        <v>0</v>
      </c>
      <c r="D42" s="110">
        <f>'ΧΩΡΟΙ ΠΡΟΒΟΛΗΣ_ΔΟΚΙΜΗΣ'!G8</f>
        <v>0</v>
      </c>
      <c r="E42" s="110">
        <f>'ΧΩΡΟΙ ΠΡΟΒΟΛΗΣ_ΔΟΚΙΜΗΣ'!H8</f>
        <v>0</v>
      </c>
    </row>
    <row r="43" spans="1:5" ht="30">
      <c r="A43" s="105">
        <v>33</v>
      </c>
      <c r="B43" s="106" t="s">
        <v>391</v>
      </c>
      <c r="C43" s="110">
        <f>ΕΡΓΑΣΙΕΣ_ΠΡΑΣΙΝΟΥ!F8</f>
        <v>0</v>
      </c>
      <c r="D43" s="110">
        <f>ΕΡΓΑΣΙΕΣ_ΠΡΑΣΙΝΟΥ!G8</f>
        <v>0</v>
      </c>
      <c r="E43" s="110">
        <f>'ΧΩΡΟΙ ΠΡΟΒΟΛΗΣ_ΔΟΚΙΜΗΣ'!H8</f>
        <v>0</v>
      </c>
    </row>
    <row r="44" spans="1:5" ht="30">
      <c r="A44" s="105">
        <v>34</v>
      </c>
      <c r="B44" s="106" t="s">
        <v>393</v>
      </c>
      <c r="C44" s="110">
        <f>'ΕΞΟΠΛ_ΨΥΧΡ. ΕΚΘΛ.'!F8</f>
        <v>0</v>
      </c>
      <c r="D44" s="110">
        <f>'ΕΞΟΠΛ_ΨΥΧΡ. ΕΚΘΛ.'!G8</f>
        <v>0</v>
      </c>
      <c r="E44" s="110">
        <f>'ΕΞΟΠΛ_ΨΥΧΡ. ΕΚΘΛ.'!H8</f>
        <v>0</v>
      </c>
    </row>
    <row r="45" spans="1:5" ht="30">
      <c r="A45" s="105">
        <v>35</v>
      </c>
      <c r="B45" s="106" t="s">
        <v>394</v>
      </c>
      <c r="C45" s="110">
        <f>ΕΔΙΚΟΣ_ΕΞΟΠΛΙΣΜΟΣ!F8</f>
        <v>0</v>
      </c>
      <c r="D45" s="110">
        <f>ΕΔΙΚΟΣ_ΕΞΟΠΛΙΣΜΟΣ!G8</f>
        <v>0</v>
      </c>
      <c r="E45" s="110">
        <f>ΕΔΙΚΟΣ_ΕΞΟΠΛΙΣΜΟΣ!H8</f>
        <v>0</v>
      </c>
    </row>
    <row r="46" spans="1:5" ht="45">
      <c r="A46" s="105">
        <v>36</v>
      </c>
      <c r="B46" s="106" t="s">
        <v>397</v>
      </c>
      <c r="C46" s="110">
        <f>ΟΙΚΙΣΚΟΣ_40ΤΜ!F8</f>
        <v>0</v>
      </c>
      <c r="D46" s="110">
        <f>ΟΙΚΙΣΚΟΣ_40ΤΜ!G8</f>
        <v>0</v>
      </c>
      <c r="E46" s="110">
        <f>ΟΙΚΙΣΚΟΣ_40ΤΜ!H8</f>
        <v>0</v>
      </c>
    </row>
    <row r="47" spans="1:5" ht="30">
      <c r="A47" s="105">
        <v>37</v>
      </c>
      <c r="B47" s="106" t="s">
        <v>398</v>
      </c>
      <c r="C47" s="110">
        <f>ΕΡΓΑ_ΠΡΑΣΙΝΟΥ!F8</f>
        <v>0</v>
      </c>
      <c r="D47" s="110">
        <f>ΕΡΓΑ_ΠΡΑΣΙΝΟΥ!G8</f>
        <v>0</v>
      </c>
      <c r="E47" s="110">
        <f>ΕΡΓΑ_ΠΡΑΣΙΝΟΥ!H8</f>
        <v>0</v>
      </c>
    </row>
    <row r="48" spans="1:5" ht="30">
      <c r="A48" s="105">
        <v>38</v>
      </c>
      <c r="B48" s="106" t="s">
        <v>400</v>
      </c>
      <c r="C48" s="110">
        <f>ΕΞΟΠΛ_ΑΝΑΨΥΧΗΣ!F8</f>
        <v>0</v>
      </c>
      <c r="D48" s="110">
        <f>ΕΞΟΠΛ_ΑΝΑΨΥΧΗΣ!G8</f>
        <v>0</v>
      </c>
      <c r="E48" s="110">
        <f>ΕΞΟΠΛ_ΑΝΑΨΥΧΗΣ!H8</f>
        <v>0</v>
      </c>
    </row>
    <row r="49" spans="2:5">
      <c r="B49" s="111" t="s">
        <v>417</v>
      </c>
      <c r="C49" s="112">
        <f>SUM(C4:C48)</f>
        <v>0</v>
      </c>
      <c r="D49" s="112">
        <f>SUM(D4:D48)</f>
        <v>0</v>
      </c>
      <c r="E49" s="112">
        <f>SUM(E4:E48)</f>
        <v>0</v>
      </c>
    </row>
  </sheetData>
  <mergeCells count="4">
    <mergeCell ref="C2:C3"/>
    <mergeCell ref="D2:D3"/>
    <mergeCell ref="E2:E3"/>
    <mergeCell ref="B1:E1"/>
  </mergeCells>
  <pageMargins left="0.70866141732283472" right="0.70866141732283472" top="0.74803149606299213" bottom="0.74803149606299213" header="0.31496062992125984" footer="0.31496062992125984"/>
  <pageSetup paperSize="9" orientation="landscape" r:id="rId1"/>
</worksheet>
</file>

<file path=xl/worksheets/sheet5.xml><?xml version="1.0" encoding="utf-8"?>
<worksheet xmlns="http://schemas.openxmlformats.org/spreadsheetml/2006/main" xmlns:r="http://schemas.openxmlformats.org/officeDocument/2006/relationships">
  <sheetPr>
    <tabColor rgb="FFFFFF00"/>
  </sheetPr>
  <dimension ref="A2:H16"/>
  <sheetViews>
    <sheetView workbookViewId="0">
      <selection activeCell="A12" sqref="A12:H16"/>
    </sheetView>
  </sheetViews>
  <sheetFormatPr defaultRowHeight="15"/>
  <cols>
    <col min="1" max="1" width="4.140625" bestFit="1" customWidth="1"/>
    <col min="2" max="2" width="31.140625" customWidth="1"/>
    <col min="3" max="3" width="11.5703125" customWidth="1"/>
    <col min="4" max="4" width="11" customWidth="1"/>
    <col min="5" max="5" width="10.7109375" customWidth="1"/>
    <col min="6" max="6" width="10.85546875" customWidth="1"/>
    <col min="7" max="7" width="10.5703125" customWidth="1"/>
    <col min="8" max="8" width="17.42578125" customWidth="1"/>
  </cols>
  <sheetData>
    <row r="2" spans="1:8" ht="38.25" customHeight="1">
      <c r="A2" s="143" t="s">
        <v>377</v>
      </c>
      <c r="B2" s="141"/>
      <c r="C2" s="141"/>
      <c r="D2" s="141"/>
      <c r="E2" s="141"/>
      <c r="F2" s="141"/>
      <c r="G2" s="141"/>
      <c r="H2" s="141"/>
    </row>
    <row r="3" spans="1:8">
      <c r="A3" s="142" t="s">
        <v>0</v>
      </c>
      <c r="B3" s="3" t="s">
        <v>350</v>
      </c>
      <c r="C3" s="142" t="s">
        <v>363</v>
      </c>
      <c r="D3" s="142" t="s">
        <v>2</v>
      </c>
      <c r="E3" s="142" t="s">
        <v>3</v>
      </c>
      <c r="F3" s="142" t="s">
        <v>4</v>
      </c>
      <c r="G3" s="142" t="s">
        <v>5</v>
      </c>
      <c r="H3" s="142" t="s">
        <v>6</v>
      </c>
    </row>
    <row r="4" spans="1:8" ht="25.5">
      <c r="A4" s="142"/>
      <c r="B4" s="3" t="s">
        <v>7</v>
      </c>
      <c r="C4" s="142"/>
      <c r="D4" s="142"/>
      <c r="E4" s="142"/>
      <c r="F4" s="142"/>
      <c r="G4" s="142"/>
      <c r="H4" s="142"/>
    </row>
    <row r="5" spans="1:8">
      <c r="A5" s="1"/>
      <c r="B5" s="1"/>
      <c r="C5" s="1"/>
      <c r="D5" s="1"/>
      <c r="E5" s="2"/>
      <c r="F5" s="2">
        <f>ROUND(D5*E5,2)</f>
        <v>0</v>
      </c>
      <c r="G5" s="1">
        <f>ROUND(F5*24%,2)</f>
        <v>0</v>
      </c>
      <c r="H5" s="1">
        <f>F5+G5</f>
        <v>0</v>
      </c>
    </row>
    <row r="6" spans="1:8">
      <c r="A6" s="1"/>
      <c r="B6" s="1"/>
      <c r="C6" s="1"/>
      <c r="D6" s="1"/>
      <c r="E6" s="1"/>
      <c r="F6" s="2">
        <f>ROUND(D6*E6,2)</f>
        <v>0</v>
      </c>
      <c r="G6" s="1">
        <f>ROUND(F6*24%,2)</f>
        <v>0</v>
      </c>
      <c r="H6" s="1">
        <f>F6+G6</f>
        <v>0</v>
      </c>
    </row>
    <row r="7" spans="1:8">
      <c r="A7" s="1"/>
      <c r="B7" s="1"/>
      <c r="C7" s="1"/>
      <c r="D7" s="1"/>
      <c r="E7" s="1"/>
      <c r="F7" s="2">
        <f>ROUND(D7*E7,2)</f>
        <v>0</v>
      </c>
      <c r="G7" s="1">
        <f>ROUND(F7*24%,2)</f>
        <v>0</v>
      </c>
      <c r="H7" s="1">
        <f>F7+G7</f>
        <v>0</v>
      </c>
    </row>
    <row r="8" spans="1:8">
      <c r="A8" s="4"/>
      <c r="B8" s="4" t="s">
        <v>8</v>
      </c>
      <c r="C8" s="4"/>
      <c r="D8" s="4"/>
      <c r="E8" s="4"/>
      <c r="F8" s="4">
        <f>SUM(F5:F7)</f>
        <v>0</v>
      </c>
      <c r="G8" s="4">
        <f>SUM(G5:G7)</f>
        <v>0</v>
      </c>
      <c r="H8" s="4">
        <f>SUM(H5:H7)</f>
        <v>0</v>
      </c>
    </row>
    <row r="12" spans="1:8">
      <c r="A12" s="140" t="s">
        <v>403</v>
      </c>
      <c r="B12" s="140"/>
      <c r="C12" s="140"/>
      <c r="D12" s="140"/>
      <c r="E12" s="140"/>
      <c r="F12" s="140"/>
      <c r="G12" s="140"/>
      <c r="H12" s="140"/>
    </row>
    <row r="13" spans="1:8">
      <c r="A13" s="140"/>
      <c r="B13" s="140"/>
      <c r="C13" s="140"/>
      <c r="D13" s="140"/>
      <c r="E13" s="140"/>
      <c r="F13" s="140"/>
      <c r="G13" s="140"/>
      <c r="H13" s="140"/>
    </row>
    <row r="14" spans="1:8">
      <c r="A14" s="140"/>
      <c r="B14" s="140"/>
      <c r="C14" s="140"/>
      <c r="D14" s="140"/>
      <c r="E14" s="140"/>
      <c r="F14" s="140"/>
      <c r="G14" s="140"/>
      <c r="H14" s="140"/>
    </row>
    <row r="15" spans="1:8">
      <c r="A15" s="140"/>
      <c r="B15" s="140"/>
      <c r="C15" s="140"/>
      <c r="D15" s="140"/>
      <c r="E15" s="140"/>
      <c r="F15" s="140"/>
      <c r="G15" s="140"/>
      <c r="H15" s="140"/>
    </row>
    <row r="16" spans="1:8" ht="22.5" customHeight="1">
      <c r="A16" s="140"/>
      <c r="B16" s="140"/>
      <c r="C16" s="140"/>
      <c r="D16" s="140"/>
      <c r="E16" s="140"/>
      <c r="F16" s="140"/>
      <c r="G16" s="140"/>
      <c r="H16" s="140"/>
    </row>
  </sheetData>
  <mergeCells count="9">
    <mergeCell ref="A12:H16"/>
    <mergeCell ref="A2:H2"/>
    <mergeCell ref="A3:A4"/>
    <mergeCell ref="C3:C4"/>
    <mergeCell ref="D3:D4"/>
    <mergeCell ref="E3:E4"/>
    <mergeCell ref="F3:F4"/>
    <mergeCell ref="G3:G4"/>
    <mergeCell ref="H3:H4"/>
  </mergeCells>
  <pageMargins left="0.70866141732283472" right="0.70866141732283472" top="0.74803149606299213" bottom="0.74803149606299213" header="0.31496062992125984" footer="0.31496062992125984"/>
  <pageSetup paperSize="9" orientation="landscape" r:id="rId1"/>
</worksheet>
</file>

<file path=xl/worksheets/sheet6.xml><?xml version="1.0" encoding="utf-8"?>
<worksheet xmlns="http://schemas.openxmlformats.org/spreadsheetml/2006/main" xmlns:r="http://schemas.openxmlformats.org/officeDocument/2006/relationships">
  <sheetPr>
    <tabColor rgb="FFFFFF00"/>
  </sheetPr>
  <dimension ref="A2:H16"/>
  <sheetViews>
    <sheetView workbookViewId="0">
      <selection activeCell="G22" sqref="G22"/>
    </sheetView>
  </sheetViews>
  <sheetFormatPr defaultRowHeight="15"/>
  <cols>
    <col min="1" max="1" width="4.140625" bestFit="1" customWidth="1"/>
    <col min="2" max="2" width="31.140625" customWidth="1"/>
    <col min="3" max="3" width="11.5703125" customWidth="1"/>
    <col min="4" max="4" width="11" customWidth="1"/>
    <col min="5" max="5" width="10.7109375" customWidth="1"/>
    <col min="6" max="6" width="10.85546875" customWidth="1"/>
    <col min="7" max="7" width="10.5703125" customWidth="1"/>
    <col min="8" max="8" width="17.42578125" customWidth="1"/>
  </cols>
  <sheetData>
    <row r="2" spans="1:8" ht="38.25" customHeight="1">
      <c r="A2" s="143" t="s">
        <v>376</v>
      </c>
      <c r="B2" s="141"/>
      <c r="C2" s="141"/>
      <c r="D2" s="141"/>
      <c r="E2" s="141"/>
      <c r="F2" s="141"/>
      <c r="G2" s="141"/>
      <c r="H2" s="141"/>
    </row>
    <row r="3" spans="1:8" ht="15" customHeight="1">
      <c r="A3" s="142" t="s">
        <v>0</v>
      </c>
      <c r="B3" s="3" t="s">
        <v>350</v>
      </c>
      <c r="C3" s="142" t="s">
        <v>363</v>
      </c>
      <c r="D3" s="142" t="s">
        <v>2</v>
      </c>
      <c r="E3" s="142" t="s">
        <v>3</v>
      </c>
      <c r="F3" s="142" t="s">
        <v>4</v>
      </c>
      <c r="G3" s="142" t="s">
        <v>5</v>
      </c>
      <c r="H3" s="142" t="s">
        <v>6</v>
      </c>
    </row>
    <row r="4" spans="1:8" ht="25.5">
      <c r="A4" s="142"/>
      <c r="B4" s="3" t="s">
        <v>7</v>
      </c>
      <c r="C4" s="142"/>
      <c r="D4" s="142"/>
      <c r="E4" s="142"/>
      <c r="F4" s="142"/>
      <c r="G4" s="142"/>
      <c r="H4" s="142"/>
    </row>
    <row r="5" spans="1:8">
      <c r="A5" s="1"/>
      <c r="B5" s="1"/>
      <c r="C5" s="1"/>
      <c r="D5" s="1"/>
      <c r="E5" s="2"/>
      <c r="F5" s="2">
        <f>ROUND(D5*E5,2)</f>
        <v>0</v>
      </c>
      <c r="G5" s="1">
        <f>ROUND(F5*24%,2)</f>
        <v>0</v>
      </c>
      <c r="H5" s="1">
        <f>F5+G5</f>
        <v>0</v>
      </c>
    </row>
    <row r="6" spans="1:8">
      <c r="A6" s="1"/>
      <c r="B6" s="1"/>
      <c r="C6" s="1"/>
      <c r="D6" s="1"/>
      <c r="E6" s="1"/>
      <c r="F6" s="2">
        <f>ROUND(D6*E6,2)</f>
        <v>0</v>
      </c>
      <c r="G6" s="1">
        <f>ROUND(F6*24%,2)</f>
        <v>0</v>
      </c>
      <c r="H6" s="1">
        <f>F6+G6</f>
        <v>0</v>
      </c>
    </row>
    <row r="7" spans="1:8">
      <c r="A7" s="1"/>
      <c r="B7" s="1"/>
      <c r="C7" s="1"/>
      <c r="D7" s="1"/>
      <c r="E7" s="1"/>
      <c r="F7" s="2">
        <f>ROUND(D7*E7,2)</f>
        <v>0</v>
      </c>
      <c r="G7" s="1">
        <f>ROUND(F7*24%,2)</f>
        <v>0</v>
      </c>
      <c r="H7" s="1">
        <f>F7+G7</f>
        <v>0</v>
      </c>
    </row>
    <row r="8" spans="1:8">
      <c r="A8" s="4"/>
      <c r="B8" s="4" t="s">
        <v>8</v>
      </c>
      <c r="C8" s="4"/>
      <c r="D8" s="4"/>
      <c r="E8" s="4"/>
      <c r="F8" s="4">
        <f>SUM(F5:F7)</f>
        <v>0</v>
      </c>
      <c r="G8" s="4">
        <f>SUM(G5:G7)</f>
        <v>0</v>
      </c>
      <c r="H8" s="4">
        <f>SUM(H5:H7)</f>
        <v>0</v>
      </c>
    </row>
    <row r="11" spans="1:8" ht="15.75" customHeight="1">
      <c r="A11" s="140" t="s">
        <v>418</v>
      </c>
      <c r="B11" s="140"/>
      <c r="C11" s="140"/>
      <c r="D11" s="140"/>
      <c r="E11" s="140"/>
      <c r="F11" s="140"/>
      <c r="G11" s="140"/>
      <c r="H11" s="140"/>
    </row>
    <row r="12" spans="1:8" ht="15" customHeight="1">
      <c r="A12" s="140"/>
      <c r="B12" s="140"/>
      <c r="C12" s="140"/>
      <c r="D12" s="140"/>
      <c r="E12" s="140"/>
      <c r="F12" s="140"/>
      <c r="G12" s="140"/>
      <c r="H12" s="140"/>
    </row>
    <row r="13" spans="1:8" ht="15" customHeight="1">
      <c r="A13" s="140"/>
      <c r="B13" s="140"/>
      <c r="C13" s="140"/>
      <c r="D13" s="140"/>
      <c r="E13" s="140"/>
      <c r="F13" s="140"/>
      <c r="G13" s="140"/>
      <c r="H13" s="140"/>
    </row>
    <row r="14" spans="1:8" ht="15" customHeight="1">
      <c r="A14" s="140"/>
      <c r="B14" s="140"/>
      <c r="C14" s="140"/>
      <c r="D14" s="140"/>
      <c r="E14" s="140"/>
      <c r="F14" s="140"/>
      <c r="G14" s="140"/>
      <c r="H14" s="140"/>
    </row>
    <row r="15" spans="1:8" ht="53.25" customHeight="1">
      <c r="A15" s="140"/>
      <c r="B15" s="140"/>
      <c r="C15" s="140"/>
      <c r="D15" s="140"/>
      <c r="E15" s="140"/>
      <c r="F15" s="140"/>
      <c r="G15" s="140"/>
      <c r="H15" s="140"/>
    </row>
    <row r="16" spans="1:8" ht="15" customHeight="1">
      <c r="A16" s="144"/>
      <c r="B16" s="144"/>
      <c r="C16" s="144"/>
      <c r="D16" s="144"/>
      <c r="E16" s="144"/>
      <c r="F16" s="144"/>
      <c r="G16" s="144"/>
      <c r="H16" s="144"/>
    </row>
  </sheetData>
  <mergeCells count="10">
    <mergeCell ref="A11:H15"/>
    <mergeCell ref="A16:H16"/>
    <mergeCell ref="A2:H2"/>
    <mergeCell ref="A3:A4"/>
    <mergeCell ref="C3:C4"/>
    <mergeCell ref="D3:D4"/>
    <mergeCell ref="E3:E4"/>
    <mergeCell ref="F3:F4"/>
    <mergeCell ref="G3:G4"/>
    <mergeCell ref="H3:H4"/>
  </mergeCells>
  <pageMargins left="0.70866141732283472" right="0.70866141732283472" top="0.74803149606299213" bottom="0.74803149606299213" header="0.31496062992125984" footer="0.31496062992125984"/>
  <pageSetup paperSize="9" orientation="landscape" r:id="rId1"/>
</worksheet>
</file>

<file path=xl/worksheets/sheet7.xml><?xml version="1.0" encoding="utf-8"?>
<worksheet xmlns="http://schemas.openxmlformats.org/spreadsheetml/2006/main" xmlns:r="http://schemas.openxmlformats.org/officeDocument/2006/relationships">
  <sheetPr>
    <tabColor rgb="FFFFFF00"/>
  </sheetPr>
  <dimension ref="A2:H15"/>
  <sheetViews>
    <sheetView workbookViewId="0">
      <selection activeCell="B25" sqref="B25"/>
    </sheetView>
  </sheetViews>
  <sheetFormatPr defaultRowHeight="15"/>
  <cols>
    <col min="1" max="1" width="4.140625" bestFit="1" customWidth="1"/>
    <col min="2" max="2" width="31.140625" customWidth="1"/>
    <col min="3" max="3" width="11.5703125" customWidth="1"/>
    <col min="4" max="4" width="11" customWidth="1"/>
    <col min="5" max="5" width="10.7109375" customWidth="1"/>
    <col min="6" max="6" width="10.85546875" customWidth="1"/>
    <col min="7" max="7" width="10.5703125" customWidth="1"/>
    <col min="8" max="8" width="17.42578125" customWidth="1"/>
  </cols>
  <sheetData>
    <row r="2" spans="1:8" ht="32.25" customHeight="1">
      <c r="A2" s="143" t="s">
        <v>378</v>
      </c>
      <c r="B2" s="141"/>
      <c r="C2" s="141"/>
      <c r="D2" s="141"/>
      <c r="E2" s="141"/>
      <c r="F2" s="141"/>
      <c r="G2" s="141"/>
      <c r="H2" s="141"/>
    </row>
    <row r="3" spans="1:8" ht="15" customHeight="1">
      <c r="A3" s="142" t="s">
        <v>0</v>
      </c>
      <c r="B3" s="3" t="s">
        <v>350</v>
      </c>
      <c r="C3" s="142" t="s">
        <v>363</v>
      </c>
      <c r="D3" s="142" t="s">
        <v>2</v>
      </c>
      <c r="E3" s="142" t="s">
        <v>3</v>
      </c>
      <c r="F3" s="142" t="s">
        <v>4</v>
      </c>
      <c r="G3" s="142" t="s">
        <v>5</v>
      </c>
      <c r="H3" s="142" t="s">
        <v>6</v>
      </c>
    </row>
    <row r="4" spans="1:8">
      <c r="A4" s="142"/>
      <c r="B4" s="3"/>
      <c r="C4" s="142"/>
      <c r="D4" s="142"/>
      <c r="E4" s="142"/>
      <c r="F4" s="142"/>
      <c r="G4" s="142"/>
      <c r="H4" s="142"/>
    </row>
    <row r="5" spans="1:8">
      <c r="A5" s="1"/>
      <c r="B5" s="1"/>
      <c r="C5" s="1"/>
      <c r="D5" s="1"/>
      <c r="E5" s="2"/>
      <c r="F5" s="2">
        <f>ROUND(D5*E5,2)</f>
        <v>0</v>
      </c>
      <c r="G5" s="1">
        <f>ROUND(F5*24%,2)</f>
        <v>0</v>
      </c>
      <c r="H5" s="1">
        <f>F5+G5</f>
        <v>0</v>
      </c>
    </row>
    <row r="6" spans="1:8">
      <c r="A6" s="1"/>
      <c r="B6" s="1"/>
      <c r="C6" s="1"/>
      <c r="D6" s="1"/>
      <c r="E6" s="1"/>
      <c r="F6" s="2">
        <f>ROUND(D6*E6,2)</f>
        <v>0</v>
      </c>
      <c r="G6" s="1">
        <f>ROUND(F6*24%,2)</f>
        <v>0</v>
      </c>
      <c r="H6" s="1">
        <f>F6+G6</f>
        <v>0</v>
      </c>
    </row>
    <row r="7" spans="1:8">
      <c r="A7" s="1"/>
      <c r="B7" s="1"/>
      <c r="C7" s="1"/>
      <c r="D7" s="1"/>
      <c r="E7" s="1"/>
      <c r="F7" s="2">
        <f>ROUND(D7*E7,2)</f>
        <v>0</v>
      </c>
      <c r="G7" s="1">
        <f>ROUND(F7*24%,2)</f>
        <v>0</v>
      </c>
      <c r="H7" s="1">
        <f>F7+G7</f>
        <v>0</v>
      </c>
    </row>
    <row r="8" spans="1:8">
      <c r="A8" s="4"/>
      <c r="B8" s="4" t="s">
        <v>8</v>
      </c>
      <c r="C8" s="4"/>
      <c r="D8" s="4"/>
      <c r="E8" s="4"/>
      <c r="F8" s="4">
        <f>SUM(F5:F7)</f>
        <v>0</v>
      </c>
      <c r="G8" s="4">
        <f>SUM(G5:G7)</f>
        <v>0</v>
      </c>
      <c r="H8" s="4">
        <f>SUM(H5:H7)</f>
        <v>0</v>
      </c>
    </row>
    <row r="11" spans="1:8">
      <c r="A11" s="140" t="s">
        <v>419</v>
      </c>
      <c r="B11" s="140"/>
      <c r="C11" s="140"/>
      <c r="D11" s="140"/>
      <c r="E11" s="140"/>
      <c r="F11" s="140"/>
      <c r="G11" s="140"/>
      <c r="H11" s="140"/>
    </row>
    <row r="12" spans="1:8">
      <c r="A12" s="140"/>
      <c r="B12" s="140"/>
      <c r="C12" s="140"/>
      <c r="D12" s="140"/>
      <c r="E12" s="140"/>
      <c r="F12" s="140"/>
      <c r="G12" s="140"/>
      <c r="H12" s="140"/>
    </row>
    <row r="13" spans="1:8">
      <c r="A13" s="140"/>
      <c r="B13" s="140"/>
      <c r="C13" s="140"/>
      <c r="D13" s="140"/>
      <c r="E13" s="140"/>
      <c r="F13" s="140"/>
      <c r="G13" s="140"/>
      <c r="H13" s="140"/>
    </row>
    <row r="14" spans="1:8">
      <c r="A14" s="140"/>
      <c r="B14" s="140"/>
      <c r="C14" s="140"/>
      <c r="D14" s="140"/>
      <c r="E14" s="140"/>
      <c r="F14" s="140"/>
      <c r="G14" s="140"/>
      <c r="H14" s="140"/>
    </row>
    <row r="15" spans="1:8" ht="34.5" customHeight="1">
      <c r="A15" s="140"/>
      <c r="B15" s="140"/>
      <c r="C15" s="140"/>
      <c r="D15" s="140"/>
      <c r="E15" s="140"/>
      <c r="F15" s="140"/>
      <c r="G15" s="140"/>
      <c r="H15" s="140"/>
    </row>
  </sheetData>
  <mergeCells count="9">
    <mergeCell ref="A11:H15"/>
    <mergeCell ref="A2:H2"/>
    <mergeCell ref="A3:A4"/>
    <mergeCell ref="C3:C4"/>
    <mergeCell ref="D3:D4"/>
    <mergeCell ref="E3:E4"/>
    <mergeCell ref="F3:F4"/>
    <mergeCell ref="G3:G4"/>
    <mergeCell ref="H3:H4"/>
  </mergeCells>
  <pageMargins left="0.70866141732283472" right="0.70866141732283472" top="0.74803149606299213" bottom="0.74803149606299213" header="0.31496062992125984" footer="0.31496062992125984"/>
  <pageSetup paperSize="9" orientation="landscape" r:id="rId1"/>
</worksheet>
</file>

<file path=xl/worksheets/sheet8.xml><?xml version="1.0" encoding="utf-8"?>
<worksheet xmlns="http://schemas.openxmlformats.org/spreadsheetml/2006/main" xmlns:r="http://schemas.openxmlformats.org/officeDocument/2006/relationships">
  <sheetPr>
    <tabColor rgb="FFFFFF00"/>
  </sheetPr>
  <dimension ref="A2:H8"/>
  <sheetViews>
    <sheetView workbookViewId="0">
      <selection activeCell="A11" sqref="A11:I11"/>
    </sheetView>
  </sheetViews>
  <sheetFormatPr defaultRowHeight="15"/>
  <cols>
    <col min="1" max="1" width="4.140625" bestFit="1" customWidth="1"/>
    <col min="2" max="2" width="31.140625" customWidth="1"/>
    <col min="3" max="3" width="11.5703125" customWidth="1"/>
    <col min="4" max="4" width="11" customWidth="1"/>
    <col min="5" max="5" width="10.7109375" customWidth="1"/>
    <col min="6" max="6" width="10.85546875" customWidth="1"/>
    <col min="7" max="7" width="10.5703125" customWidth="1"/>
    <col min="8" max="8" width="17.42578125" customWidth="1"/>
  </cols>
  <sheetData>
    <row r="2" spans="1:8" ht="57" customHeight="1">
      <c r="A2" s="143" t="s">
        <v>379</v>
      </c>
      <c r="B2" s="141"/>
      <c r="C2" s="141"/>
      <c r="D2" s="141"/>
      <c r="E2" s="141"/>
      <c r="F2" s="141"/>
      <c r="G2" s="141"/>
      <c r="H2" s="141"/>
    </row>
    <row r="3" spans="1:8">
      <c r="A3" s="142" t="s">
        <v>0</v>
      </c>
      <c r="B3" s="3" t="s">
        <v>1</v>
      </c>
      <c r="C3" s="142" t="s">
        <v>363</v>
      </c>
      <c r="D3" s="142" t="s">
        <v>2</v>
      </c>
      <c r="E3" s="142" t="s">
        <v>3</v>
      </c>
      <c r="F3" s="142" t="s">
        <v>4</v>
      </c>
      <c r="G3" s="142" t="s">
        <v>5</v>
      </c>
      <c r="H3" s="142" t="s">
        <v>6</v>
      </c>
    </row>
    <row r="4" spans="1:8" ht="25.5">
      <c r="A4" s="142"/>
      <c r="B4" s="3" t="s">
        <v>7</v>
      </c>
      <c r="C4" s="142"/>
      <c r="D4" s="142"/>
      <c r="E4" s="142"/>
      <c r="F4" s="142"/>
      <c r="G4" s="142"/>
      <c r="H4" s="142"/>
    </row>
    <row r="5" spans="1:8">
      <c r="A5" s="1"/>
      <c r="B5" s="1"/>
      <c r="C5" s="1"/>
      <c r="D5" s="1"/>
      <c r="E5" s="2"/>
      <c r="F5" s="2">
        <f>ROUND(D5*E5,2)</f>
        <v>0</v>
      </c>
      <c r="G5" s="1">
        <f>ROUND(F5*24%,2)</f>
        <v>0</v>
      </c>
      <c r="H5" s="1">
        <f>F5+G5</f>
        <v>0</v>
      </c>
    </row>
    <row r="6" spans="1:8">
      <c r="A6" s="1"/>
      <c r="B6" s="1"/>
      <c r="C6" s="1"/>
      <c r="D6" s="1"/>
      <c r="E6" s="1"/>
      <c r="F6" s="2">
        <f>ROUND(D6*E6,2)</f>
        <v>0</v>
      </c>
      <c r="G6" s="1">
        <f>ROUND(F6*24%,2)</f>
        <v>0</v>
      </c>
      <c r="H6" s="1">
        <f>F6+G6</f>
        <v>0</v>
      </c>
    </row>
    <row r="7" spans="1:8">
      <c r="A7" s="1"/>
      <c r="B7" s="1"/>
      <c r="C7" s="1"/>
      <c r="D7" s="1"/>
      <c r="E7" s="1"/>
      <c r="F7" s="2">
        <f>ROUND(D7*E7,2)</f>
        <v>0</v>
      </c>
      <c r="G7" s="1">
        <f>ROUND(F7*24%,2)</f>
        <v>0</v>
      </c>
      <c r="H7" s="1">
        <f>F7+G7</f>
        <v>0</v>
      </c>
    </row>
    <row r="8" spans="1:8">
      <c r="A8" s="4"/>
      <c r="B8" s="4" t="s">
        <v>8</v>
      </c>
      <c r="C8" s="4"/>
      <c r="D8" s="4"/>
      <c r="E8" s="4"/>
      <c r="F8" s="4">
        <f>SUM(F5:F7)</f>
        <v>0</v>
      </c>
      <c r="G8" s="4">
        <f>SUM(G5:G7)</f>
        <v>0</v>
      </c>
      <c r="H8" s="4">
        <f>SUM(H5:H7)</f>
        <v>0</v>
      </c>
    </row>
  </sheetData>
  <mergeCells count="8">
    <mergeCell ref="A2:H2"/>
    <mergeCell ref="A3:A4"/>
    <mergeCell ref="C3:C4"/>
    <mergeCell ref="D3:D4"/>
    <mergeCell ref="E3:E4"/>
    <mergeCell ref="F3:F4"/>
    <mergeCell ref="G3:G4"/>
    <mergeCell ref="H3:H4"/>
  </mergeCells>
  <pageMargins left="0.70866141732283472" right="0.70866141732283472" top="0.74803149606299213" bottom="0.74803149606299213" header="0.31496062992125984" footer="0.31496062992125984"/>
  <pageSetup paperSize="9" orientation="landscape" r:id="rId1"/>
</worksheet>
</file>

<file path=xl/worksheets/sheet9.xml><?xml version="1.0" encoding="utf-8"?>
<worksheet xmlns="http://schemas.openxmlformats.org/spreadsheetml/2006/main" xmlns:r="http://schemas.openxmlformats.org/officeDocument/2006/relationships">
  <sheetPr>
    <tabColor rgb="FFFFFF00"/>
  </sheetPr>
  <dimension ref="A2:H8"/>
  <sheetViews>
    <sheetView workbookViewId="0">
      <selection activeCell="A11" sqref="A11:I11"/>
    </sheetView>
  </sheetViews>
  <sheetFormatPr defaultRowHeight="15"/>
  <cols>
    <col min="1" max="1" width="4.140625" bestFit="1" customWidth="1"/>
    <col min="2" max="2" width="31.140625" customWidth="1"/>
    <col min="3" max="3" width="11.5703125" customWidth="1"/>
    <col min="4" max="4" width="11" customWidth="1"/>
    <col min="5" max="5" width="10.7109375" customWidth="1"/>
    <col min="6" max="6" width="10.85546875" customWidth="1"/>
    <col min="7" max="7" width="10.5703125" customWidth="1"/>
    <col min="8" max="8" width="17.42578125" customWidth="1"/>
  </cols>
  <sheetData>
    <row r="2" spans="1:8" ht="29.25" customHeight="1">
      <c r="A2" s="141" t="s">
        <v>380</v>
      </c>
      <c r="B2" s="141"/>
      <c r="C2" s="141"/>
      <c r="D2" s="141"/>
      <c r="E2" s="141"/>
      <c r="F2" s="141"/>
      <c r="G2" s="141"/>
      <c r="H2" s="141"/>
    </row>
    <row r="3" spans="1:8">
      <c r="A3" s="142" t="s">
        <v>0</v>
      </c>
      <c r="B3" s="98" t="s">
        <v>350</v>
      </c>
      <c r="C3" s="142" t="s">
        <v>362</v>
      </c>
      <c r="D3" s="142" t="s">
        <v>2</v>
      </c>
      <c r="E3" s="142" t="s">
        <v>3</v>
      </c>
      <c r="F3" s="142" t="s">
        <v>4</v>
      </c>
      <c r="G3" s="142" t="s">
        <v>5</v>
      </c>
      <c r="H3" s="142" t="s">
        <v>6</v>
      </c>
    </row>
    <row r="4" spans="1:8" ht="25.5">
      <c r="A4" s="142"/>
      <c r="B4" s="98" t="s">
        <v>7</v>
      </c>
      <c r="C4" s="142"/>
      <c r="D4" s="142"/>
      <c r="E4" s="142"/>
      <c r="F4" s="142"/>
      <c r="G4" s="142"/>
      <c r="H4" s="142"/>
    </row>
    <row r="5" spans="1:8">
      <c r="A5" s="1"/>
      <c r="B5" s="1"/>
      <c r="C5" s="1"/>
      <c r="D5" s="1"/>
      <c r="E5" s="2"/>
      <c r="F5" s="2">
        <f>ROUND(D5*E5,2)</f>
        <v>0</v>
      </c>
      <c r="G5" s="1">
        <f>ROUND(F5*24%,2)</f>
        <v>0</v>
      </c>
      <c r="H5" s="1">
        <f>F5+G5</f>
        <v>0</v>
      </c>
    </row>
    <row r="6" spans="1:8">
      <c r="A6" s="1"/>
      <c r="B6" s="1"/>
      <c r="C6" s="1"/>
      <c r="D6" s="1"/>
      <c r="E6" s="1"/>
      <c r="F6" s="2">
        <f>ROUND(D6*E6,2)</f>
        <v>0</v>
      </c>
      <c r="G6" s="1">
        <f>ROUND(F6*24%,2)</f>
        <v>0</v>
      </c>
      <c r="H6" s="1">
        <f>F6+G6</f>
        <v>0</v>
      </c>
    </row>
    <row r="7" spans="1:8">
      <c r="A7" s="1"/>
      <c r="B7" s="1"/>
      <c r="C7" s="1"/>
      <c r="D7" s="1"/>
      <c r="E7" s="1"/>
      <c r="F7" s="2">
        <f>ROUND(D7*E7,2)</f>
        <v>0</v>
      </c>
      <c r="G7" s="1">
        <f>ROUND(F7*24%,2)</f>
        <v>0</v>
      </c>
      <c r="H7" s="1">
        <f>F7+G7</f>
        <v>0</v>
      </c>
    </row>
    <row r="8" spans="1:8">
      <c r="A8" s="4"/>
      <c r="B8" s="4" t="s">
        <v>8</v>
      </c>
      <c r="C8" s="4"/>
      <c r="D8" s="4"/>
      <c r="E8" s="4"/>
      <c r="F8" s="4">
        <f>SUM(F5:F7)</f>
        <v>0</v>
      </c>
      <c r="G8" s="4">
        <f>SUM(G5:G7)</f>
        <v>0</v>
      </c>
      <c r="H8" s="4">
        <f>SUM(H5:H7)</f>
        <v>0</v>
      </c>
    </row>
  </sheetData>
  <mergeCells count="8">
    <mergeCell ref="A2:H2"/>
    <mergeCell ref="A3:A4"/>
    <mergeCell ref="C3:C4"/>
    <mergeCell ref="D3:D4"/>
    <mergeCell ref="E3:E4"/>
    <mergeCell ref="F3:F4"/>
    <mergeCell ref="G3:G4"/>
    <mergeCell ref="H3:H4"/>
  </mergeCells>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Φύλλα εργασίας</vt:lpstr>
      </vt:variant>
      <vt:variant>
        <vt:i4>41</vt:i4>
      </vt:variant>
      <vt:variant>
        <vt:lpstr>Περιοχές με ονόματα</vt:lpstr>
      </vt:variant>
      <vt:variant>
        <vt:i4>1</vt:i4>
      </vt:variant>
    </vt:vector>
  </HeadingPairs>
  <TitlesOfParts>
    <vt:vector size="42" baseType="lpstr">
      <vt:lpstr>ΕΞΩΦΥΛΛΟ (2)</vt:lpstr>
      <vt:lpstr>ΚΤΙΡΙΑΚΑ</vt:lpstr>
      <vt:lpstr>ΑΚΙΝΗΤΑ</vt:lpstr>
      <vt:lpstr>ΕΞΟΠΛΙΣΜΟΣ</vt:lpstr>
      <vt:lpstr>ΟΧΗΜΑΤΑ ΕΙΔΙΚ. ΤΥΠΟΥ</vt:lpstr>
      <vt:lpstr>ΟΧΗΜΑΤΑ</vt:lpstr>
      <vt:lpstr>ΠΙΣΤΟΠ. ΠΟΙΟΤΗΤΑΣ</vt:lpstr>
      <vt:lpstr>ΕΞΟΠΛ. ΕΠΙΧΕΙΡ.</vt:lpstr>
      <vt:lpstr>ΣΥΣΤ ΑΣΦΑΛΕΙΑΣ</vt:lpstr>
      <vt:lpstr>ΓΕΝ ΔΑΠ ΕΓΚ ΚΑΙ ΕΞΟΠΛ</vt:lpstr>
      <vt:lpstr>ΛΟΓΙΣΜΙΚΟ</vt:lpstr>
      <vt:lpstr>ΕΝΕΡΓ. ΠΡΟΒΟΛ. ΠΡΟΩΘ.</vt:lpstr>
      <vt:lpstr>ΣΥΝΔΕΣΗ ΜΕ Ο.Κ.Ω</vt:lpstr>
      <vt:lpstr>ΑΣΦΑΛ. ΣΥΜΒΟΛ.</vt:lpstr>
      <vt:lpstr>ΑΜΟΙΒΕΣ ΠΡΟΣΩΠΙΚΟΥ</vt:lpstr>
      <vt:lpstr>ΧΩΡΟΙ ΠΡΟΒΟΛΗΣ, ΔΟΚΙΜΗΣ</vt:lpstr>
      <vt:lpstr>ΕΡΓΑΣΙΕΣ ΠΡΑΣΙΝΟΥ</vt:lpstr>
      <vt:lpstr>ΕΞΟΠΛ ΨΥΧΡ. ΕΚΘΛ.</vt:lpstr>
      <vt:lpstr>ΕΙΔΙΚΟΣ ΕΞΟΠΛΙΣΜΟΣ</vt:lpstr>
      <vt:lpstr>ΟΙΚΙΣΚΟΣ 40ΤΜ</vt:lpstr>
      <vt:lpstr>ΕΡΓΑ ΠΡΑΣΙΝΟΥ.-ΔΙΑΚΟΣΜ.</vt:lpstr>
      <vt:lpstr>ΕΞΟΠΛΙΣΜ. ΑΝΑΨΥΧΗΣ</vt:lpstr>
      <vt:lpstr>ΕΡΓ. ΠΡΑΣΙΝΟΥ</vt:lpstr>
      <vt:lpstr>ΜΕΛΕΤΕΣ - ΕΠΙΧ ΣΧΕΔΙΑ</vt:lpstr>
      <vt:lpstr>ΕΞΕΥΡΕΣΗ ΕΤΑΙΡΩΝ</vt:lpstr>
      <vt:lpstr>ΛΕΙΤΟΥΡΓ. ΟΡΓΑΝΩΣΗΣ ΣΥΝΕΡΓΑΣΙΑΣ</vt:lpstr>
      <vt:lpstr>ΜΗΧ, ΕΔΑΦΗ, ΛΟΙΠ. ΠΑΓΙΑ </vt:lpstr>
      <vt:lpstr>ΠΡΟΣΩΠ. ΓΙΑ ΥΛΟΠ. ΕΠΕΝΔ.</vt:lpstr>
      <vt:lpstr>ΠΡΟΩΘ. ΑΠΟΤ. ΕΠΙΧ. ΣΧΕΔΙΟΥ</vt:lpstr>
      <vt:lpstr>ΔΙΠΛ ΕΥΡΕΣΙΤ</vt:lpstr>
      <vt:lpstr>ΕΡΓΑΣΤΗΡΙΑ</vt:lpstr>
      <vt:lpstr>ΣΥΣΤΑΣΗ ΦΟΡΕΑ</vt:lpstr>
      <vt:lpstr>ΟΙΚΙΣΚΟΣ 20ΤΜ </vt:lpstr>
      <vt:lpstr>ΧΩΡΟΙ ΠΡΟΒΟΛΗΣ_ΔΟΚΙΜΗΣ</vt:lpstr>
      <vt:lpstr>ΕΡΓΑΣΙΕΣ_ΠΡΑΣΙΝΟΥ</vt:lpstr>
      <vt:lpstr>ΕΞΟΠΛ_ΨΥΧΡ. ΕΚΘΛ.</vt:lpstr>
      <vt:lpstr>ΕΔΙΚΟΣ_ΕΞΟΠΛΙΣΜΟΣ</vt:lpstr>
      <vt:lpstr>ΟΙΚΙΣΚΟΣ_40ΤΜ</vt:lpstr>
      <vt:lpstr>ΕΡΓΑ_ΠΡΑΣΙΝΟΥ</vt:lpstr>
      <vt:lpstr>ΕΞΟΠΛ_ΑΝΑΨΥΧΗΣ</vt:lpstr>
      <vt:lpstr>ΣΥΝΟΛΑ</vt:lpstr>
      <vt:lpstr>'ΕΞΩΦΥΛΛΟ (2)'!Print_Area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Τάσος Λειβαδιώτης</dc:creator>
  <cp:lastModifiedBy>User</cp:lastModifiedBy>
  <cp:lastPrinted>2018-10-22T08:35:42Z</cp:lastPrinted>
  <dcterms:created xsi:type="dcterms:W3CDTF">2018-08-08T08:40:02Z</dcterms:created>
  <dcterms:modified xsi:type="dcterms:W3CDTF">2019-02-27T13:50:21Z</dcterms:modified>
</cp:coreProperties>
</file>